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3475" windowHeight="9345"/>
  </bookViews>
  <sheets>
    <sheet name="2020年政府性基金预算支出预算表" sheetId="2" r:id="rId1"/>
  </sheets>
  <definedNames>
    <definedName name="_xlnm.Print_Area">#N/A</definedName>
    <definedName name="_xlnm.Print_Titles" localSheetId="0">'2020年政府性基金预算支出预算表'!$1:$11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I14" i="2" l="1"/>
  <c r="I15" i="2"/>
  <c r="I16" i="2"/>
  <c r="I19" i="2"/>
  <c r="I13" i="2"/>
  <c r="H13" i="2"/>
  <c r="H16" i="2"/>
  <c r="G18" i="2" l="1"/>
  <c r="I18" i="2" s="1"/>
  <c r="G10" i="2"/>
  <c r="G9" i="2" s="1"/>
  <c r="G8" i="2" s="1"/>
  <c r="G20" i="2" s="1"/>
  <c r="F10" i="2"/>
  <c r="F9" i="2" s="1"/>
  <c r="F8" i="2" s="1"/>
  <c r="H15" i="2"/>
  <c r="G17" i="2" l="1"/>
  <c r="I17" i="2" s="1"/>
  <c r="H19" i="2"/>
  <c r="H18" i="2" s="1"/>
  <c r="H17" i="2" s="1"/>
  <c r="H14" i="2"/>
  <c r="I12" i="2"/>
  <c r="H12" i="2"/>
  <c r="I11" i="2"/>
  <c r="I10" i="2" s="1"/>
  <c r="H11" i="2"/>
  <c r="F20" i="2"/>
  <c r="I20" i="2" s="1"/>
  <c r="H10" i="2" l="1"/>
  <c r="H9" i="2" s="1"/>
  <c r="I8" i="2"/>
  <c r="I9" i="2" l="1"/>
  <c r="H8" i="2"/>
  <c r="H20" i="2"/>
</calcChain>
</file>

<file path=xl/sharedStrings.xml><?xml version="1.0" encoding="utf-8"?>
<sst xmlns="http://schemas.openxmlformats.org/spreadsheetml/2006/main" count="46" uniqueCount="44">
  <si>
    <t>单位：万元</t>
    <phoneticPr fontId="1" type="noConversion"/>
  </si>
  <si>
    <r>
      <rPr>
        <b/>
        <sz val="11"/>
        <rFont val="宋体"/>
        <charset val="134"/>
      </rPr>
      <t>政府性基金预算支出</t>
    </r>
    <phoneticPr fontId="1" type="noConversion"/>
  </si>
  <si>
    <r>
      <rPr>
        <b/>
        <sz val="11"/>
        <rFont val="宋体"/>
        <charset val="134"/>
      </rPr>
      <t>项目名称</t>
    </r>
    <phoneticPr fontId="1" type="noConversion"/>
  </si>
  <si>
    <r>
      <t>2019</t>
    </r>
    <r>
      <rPr>
        <b/>
        <sz val="11"/>
        <rFont val="宋体"/>
        <charset val="134"/>
      </rPr>
      <t>年预算数</t>
    </r>
    <phoneticPr fontId="1" type="noConversion"/>
  </si>
  <si>
    <r>
      <rPr>
        <b/>
        <sz val="11"/>
        <rFont val="宋体"/>
        <charset val="134"/>
      </rPr>
      <t>增减额</t>
    </r>
    <phoneticPr fontId="1" type="noConversion"/>
  </si>
  <si>
    <r>
      <rPr>
        <b/>
        <sz val="11"/>
        <rFont val="宋体"/>
        <charset val="134"/>
      </rPr>
      <t>增减</t>
    </r>
    <r>
      <rPr>
        <b/>
        <sz val="11"/>
        <rFont val="Times New Roman"/>
        <family val="1"/>
      </rPr>
      <t>%</t>
    </r>
    <phoneticPr fontId="1" type="noConversion"/>
  </si>
  <si>
    <r>
      <rPr>
        <b/>
        <sz val="12"/>
        <rFont val="宋体"/>
        <charset val="134"/>
      </rPr>
      <t>支出总计</t>
    </r>
    <phoneticPr fontId="1" type="noConversion"/>
  </si>
  <si>
    <t>科目代码</t>
    <phoneticPr fontId="1" type="noConversion"/>
  </si>
  <si>
    <t>科目名称</t>
    <phoneticPr fontId="1" type="noConversion"/>
  </si>
  <si>
    <t>类</t>
  </si>
  <si>
    <t>款</t>
  </si>
  <si>
    <t>项</t>
  </si>
  <si>
    <t>城乡社区支出</t>
    <phoneticPr fontId="1" type="noConversion"/>
  </si>
  <si>
    <t>国有土地使用权出让收入及对应专项债务收入安排的支出</t>
  </si>
  <si>
    <t>国有土地使用权出让收入及对应专项债务收入安排的支出</t>
    <phoneticPr fontId="1" type="noConversion"/>
  </si>
  <si>
    <r>
      <t>0</t>
    </r>
    <r>
      <rPr>
        <sz val="9"/>
        <rFont val="宋体"/>
        <family val="3"/>
        <charset val="134"/>
      </rPr>
      <t>1</t>
    </r>
    <phoneticPr fontId="1" type="noConversion"/>
  </si>
  <si>
    <t>征地和拆迁补偿支出</t>
    <phoneticPr fontId="1" type="noConversion"/>
  </si>
  <si>
    <t>征地和拆迁补偿支出</t>
    <phoneticPr fontId="1" type="noConversion"/>
  </si>
  <si>
    <r>
      <t>9</t>
    </r>
    <r>
      <rPr>
        <sz val="9"/>
        <rFont val="宋体"/>
        <family val="3"/>
        <charset val="134"/>
      </rPr>
      <t>9</t>
    </r>
    <phoneticPr fontId="1" type="noConversion"/>
  </si>
  <si>
    <t>城市基础设施配套费安排的支出</t>
    <phoneticPr fontId="1" type="noConversion"/>
  </si>
  <si>
    <t>城市基础设施配套费安排的支出</t>
    <phoneticPr fontId="1" type="noConversion"/>
  </si>
  <si>
    <t>城市公共设施建设</t>
    <phoneticPr fontId="1" type="noConversion"/>
  </si>
  <si>
    <t>债务付息支出</t>
    <phoneticPr fontId="1" type="noConversion"/>
  </si>
  <si>
    <t>债务付息支出</t>
    <phoneticPr fontId="1" type="noConversion"/>
  </si>
  <si>
    <t>地方政府专项债券付息支出</t>
    <phoneticPr fontId="1" type="noConversion"/>
  </si>
  <si>
    <t>地方政府专项债券付息支出</t>
    <phoneticPr fontId="1" type="noConversion"/>
  </si>
  <si>
    <t>232</t>
    <phoneticPr fontId="1" type="noConversion"/>
  </si>
  <si>
    <t>04</t>
    <phoneticPr fontId="1" type="noConversion"/>
  </si>
  <si>
    <t>08</t>
    <phoneticPr fontId="1" type="noConversion"/>
  </si>
  <si>
    <t>13</t>
    <phoneticPr fontId="1" type="noConversion"/>
  </si>
  <si>
    <t>债务还本支出</t>
  </si>
  <si>
    <t>债务还本支出</t>
    <phoneticPr fontId="1" type="noConversion"/>
  </si>
  <si>
    <t>本年支出合计</t>
    <phoneticPr fontId="1" type="noConversion"/>
  </si>
  <si>
    <t>债务还本支出</t>
    <phoneticPr fontId="1" type="noConversion"/>
  </si>
  <si>
    <t>04</t>
    <phoneticPr fontId="1" type="noConversion"/>
  </si>
  <si>
    <t>地方政府专项债券还本支出</t>
  </si>
  <si>
    <t>地方政府专项债券还本支出</t>
    <phoneticPr fontId="1" type="noConversion"/>
  </si>
  <si>
    <t>其他政府性基金债务还本支出</t>
    <phoneticPr fontId="1" type="noConversion"/>
  </si>
  <si>
    <t>99</t>
    <phoneticPr fontId="1" type="noConversion"/>
  </si>
  <si>
    <t>231</t>
    <phoneticPr fontId="1" type="noConversion"/>
  </si>
  <si>
    <r>
      <t>2020</t>
    </r>
    <r>
      <rPr>
        <b/>
        <sz val="11"/>
        <rFont val="宋体"/>
        <charset val="134"/>
      </rPr>
      <t>年预算数</t>
    </r>
    <phoneticPr fontId="1" type="noConversion"/>
  </si>
  <si>
    <r>
      <rPr>
        <b/>
        <sz val="11"/>
        <rFont val="宋体"/>
        <charset val="134"/>
      </rPr>
      <t>比</t>
    </r>
    <r>
      <rPr>
        <b/>
        <sz val="11"/>
        <rFont val="Times New Roman"/>
        <family val="1"/>
      </rPr>
      <t>2019</t>
    </r>
    <r>
      <rPr>
        <b/>
        <sz val="11"/>
        <rFont val="宋体"/>
        <charset val="134"/>
      </rPr>
      <t>年预算数增减</t>
    </r>
    <phoneticPr fontId="1" type="noConversion"/>
  </si>
  <si>
    <t>其他政府性基金债务付息支出</t>
    <phoneticPr fontId="1" type="noConversion"/>
  </si>
  <si>
    <t>麟游县2020年政府性基金预算支出预算表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</si>
</sst>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19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0"/>
      <name val="楷体_GB2312"/>
      <family val="3"/>
      <charset val="134"/>
    </font>
    <font>
      <b/>
      <sz val="12"/>
      <name val="楷体_GB2312"/>
      <family val="3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family val="1"/>
    </font>
    <font>
      <b/>
      <sz val="9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2"/>
      <name val="Times New Roman"/>
      <family val="1"/>
    </font>
    <font>
      <sz val="10"/>
      <name val="宋体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0">
    <xf numFmtId="0" fontId="0" fillId="0" borderId="0" applyProtection="0">
      <alignment vertical="center"/>
    </xf>
    <xf numFmtId="0" fontId="1" fillId="0" borderId="0"/>
    <xf numFmtId="0" fontId="11" fillId="0" borderId="0" applyBorder="0"/>
    <xf numFmtId="9" fontId="2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3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5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4" fillId="0" borderId="0" xfId="1" applyFont="1"/>
    <xf numFmtId="0" fontId="8" fillId="0" borderId="0" xfId="1" applyFont="1"/>
    <xf numFmtId="0" fontId="10" fillId="0" borderId="0" xfId="1" applyFont="1"/>
    <xf numFmtId="0" fontId="7" fillId="0" borderId="1" xfId="13" applyFont="1" applyBorder="1" applyAlignment="1" applyProtection="1">
      <alignment horizontal="center" vertical="center" wrapText="1"/>
    </xf>
    <xf numFmtId="0" fontId="7" fillId="0" borderId="2" xfId="13" applyFont="1" applyBorder="1" applyAlignment="1" applyProtection="1">
      <alignment horizontal="center" vertical="center" wrapText="1"/>
    </xf>
    <xf numFmtId="176" fontId="7" fillId="0" borderId="1" xfId="13" applyNumberFormat="1" applyFont="1" applyBorder="1" applyAlignment="1" applyProtection="1">
      <alignment horizontal="right" vertical="center" wrapText="1"/>
    </xf>
    <xf numFmtId="177" fontId="7" fillId="0" borderId="2" xfId="13" applyNumberFormat="1" applyFont="1" applyBorder="1" applyAlignment="1" applyProtection="1">
      <alignment horizontal="right" vertical="center" wrapText="1"/>
    </xf>
    <xf numFmtId="176" fontId="9" fillId="0" borderId="1" xfId="13" applyNumberFormat="1" applyFont="1" applyBorder="1" applyAlignment="1" applyProtection="1">
      <alignment horizontal="right" vertical="center" wrapText="1"/>
    </xf>
    <xf numFmtId="177" fontId="9" fillId="0" borderId="2" xfId="13" applyNumberFormat="1" applyFont="1" applyBorder="1" applyAlignment="1" applyProtection="1">
      <alignment horizontal="right" vertical="center" wrapText="1"/>
    </xf>
    <xf numFmtId="176" fontId="7" fillId="0" borderId="3" xfId="13" applyNumberFormat="1" applyFont="1" applyBorder="1" applyAlignment="1" applyProtection="1">
      <alignment horizontal="right" vertical="center" wrapText="1"/>
    </xf>
    <xf numFmtId="0" fontId="14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6" fillId="0" borderId="0" xfId="1" applyFont="1"/>
    <xf numFmtId="0" fontId="17" fillId="0" borderId="1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16" fillId="0" borderId="7" xfId="1" applyNumberFormat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/>
    </xf>
    <xf numFmtId="49" fontId="18" fillId="0" borderId="1" xfId="1" applyNumberFormat="1" applyFont="1" applyBorder="1" applyAlignment="1">
      <alignment horizontal="center" vertical="center"/>
    </xf>
    <xf numFmtId="0" fontId="18" fillId="0" borderId="1" xfId="13" applyFont="1" applyBorder="1" applyAlignment="1" applyProtection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1" xfId="13" applyFont="1" applyBorder="1" applyAlignment="1" applyProtection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3" fillId="0" borderId="0" xfId="13" applyFont="1" applyAlignment="1" applyProtection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7" fillId="0" borderId="4" xfId="13" applyFont="1" applyBorder="1" applyAlignment="1" applyProtection="1">
      <alignment horizontal="center" vertical="center" wrapText="1"/>
    </xf>
    <xf numFmtId="0" fontId="7" fillId="0" borderId="5" xfId="13" applyFont="1" applyBorder="1" applyAlignment="1" applyProtection="1">
      <alignment horizontal="center" vertical="center" wrapText="1"/>
    </xf>
    <xf numFmtId="0" fontId="7" fillId="0" borderId="1" xfId="13" applyFont="1" applyBorder="1" applyAlignment="1" applyProtection="1">
      <alignment horizontal="center" vertical="center" wrapText="1"/>
    </xf>
    <xf numFmtId="0" fontId="7" fillId="0" borderId="0" xfId="13" applyFont="1" applyBorder="1" applyAlignment="1" applyProtection="1">
      <alignment horizontal="center" vertical="center" wrapText="1"/>
    </xf>
    <xf numFmtId="0" fontId="7" fillId="0" borderId="9" xfId="13" applyFont="1" applyBorder="1" applyAlignment="1" applyProtection="1">
      <alignment horizontal="center" vertical="center" wrapText="1"/>
    </xf>
    <xf numFmtId="0" fontId="7" fillId="0" borderId="6" xfId="13" applyFont="1" applyBorder="1" applyAlignment="1" applyProtection="1">
      <alignment horizontal="center" vertical="center" wrapText="1"/>
    </xf>
    <xf numFmtId="0" fontId="7" fillId="0" borderId="7" xfId="13" applyFont="1" applyBorder="1" applyAlignment="1" applyProtection="1">
      <alignment horizontal="center" vertical="center" wrapText="1"/>
    </xf>
  </cellXfs>
  <cellStyles count="20">
    <cellStyle name="3232" xfId="2"/>
    <cellStyle name="百分比 2" xfId="3"/>
    <cellStyle name="差_表二--2003版" xfId="4"/>
    <cellStyle name="常规" xfId="0" builtinId="0"/>
    <cellStyle name="常规 10" xfId="5"/>
    <cellStyle name="常规 2" xfId="6"/>
    <cellStyle name="常规 2 2" xfId="7"/>
    <cellStyle name="常规 2_2017年地方财政预算表" xfId="8"/>
    <cellStyle name="常规 3" xfId="9"/>
    <cellStyle name="常规 3 2" xfId="10"/>
    <cellStyle name="常规 3 3" xfId="13"/>
    <cellStyle name="常规 4" xfId="11"/>
    <cellStyle name="常规 5" xfId="14"/>
    <cellStyle name="常规 6" xfId="15"/>
    <cellStyle name="常规_2015年部门预算基金预算支出计划申报表" xfId="1"/>
    <cellStyle name="好_表二--2003版" xfId="12"/>
    <cellStyle name="千位分隔 2" xfId="16"/>
    <cellStyle name="千位分隔 3" xfId="17"/>
    <cellStyle name="千位分隔[0] 2" xfId="18"/>
    <cellStyle name="千位分隔[0]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17" sqref="A17:XFD17"/>
    </sheetView>
  </sheetViews>
  <sheetFormatPr defaultColWidth="7" defaultRowHeight="11.25"/>
  <cols>
    <col min="1" max="2" width="7" style="1"/>
    <col min="3" max="3" width="11" style="1" customWidth="1"/>
    <col min="4" max="4" width="20.625" style="1" customWidth="1"/>
    <col min="5" max="5" width="32.75" style="1" customWidth="1"/>
    <col min="6" max="6" width="21.5" style="1" customWidth="1"/>
    <col min="7" max="7" width="18.125" style="1" customWidth="1"/>
    <col min="8" max="8" width="25.5" style="1" customWidth="1"/>
    <col min="9" max="9" width="19.125" style="1" customWidth="1"/>
    <col min="10" max="255" width="7" style="1"/>
    <col min="256" max="256" width="24.375" style="1" customWidth="1"/>
    <col min="257" max="260" width="9.75" style="1" customWidth="1"/>
    <col min="261" max="261" width="21.25" style="1" customWidth="1"/>
    <col min="262" max="263" width="9.75" style="1" customWidth="1"/>
    <col min="264" max="264" width="11.875" style="1" customWidth="1"/>
    <col min="265" max="265" width="13.75" style="1" customWidth="1"/>
    <col min="266" max="511" width="7" style="1"/>
    <col min="512" max="512" width="24.375" style="1" customWidth="1"/>
    <col min="513" max="516" width="9.75" style="1" customWidth="1"/>
    <col min="517" max="517" width="21.25" style="1" customWidth="1"/>
    <col min="518" max="519" width="9.75" style="1" customWidth="1"/>
    <col min="520" max="520" width="11.875" style="1" customWidth="1"/>
    <col min="521" max="521" width="13.75" style="1" customWidth="1"/>
    <col min="522" max="767" width="7" style="1"/>
    <col min="768" max="768" width="24.375" style="1" customWidth="1"/>
    <col min="769" max="772" width="9.75" style="1" customWidth="1"/>
    <col min="773" max="773" width="21.25" style="1" customWidth="1"/>
    <col min="774" max="775" width="9.75" style="1" customWidth="1"/>
    <col min="776" max="776" width="11.875" style="1" customWidth="1"/>
    <col min="777" max="777" width="13.75" style="1" customWidth="1"/>
    <col min="778" max="1023" width="7" style="1"/>
    <col min="1024" max="1024" width="24.375" style="1" customWidth="1"/>
    <col min="1025" max="1028" width="9.75" style="1" customWidth="1"/>
    <col min="1029" max="1029" width="21.25" style="1" customWidth="1"/>
    <col min="1030" max="1031" width="9.75" style="1" customWidth="1"/>
    <col min="1032" max="1032" width="11.875" style="1" customWidth="1"/>
    <col min="1033" max="1033" width="13.75" style="1" customWidth="1"/>
    <col min="1034" max="1279" width="7" style="1"/>
    <col min="1280" max="1280" width="24.375" style="1" customWidth="1"/>
    <col min="1281" max="1284" width="9.75" style="1" customWidth="1"/>
    <col min="1285" max="1285" width="21.25" style="1" customWidth="1"/>
    <col min="1286" max="1287" width="9.75" style="1" customWidth="1"/>
    <col min="1288" max="1288" width="11.875" style="1" customWidth="1"/>
    <col min="1289" max="1289" width="13.75" style="1" customWidth="1"/>
    <col min="1290" max="1535" width="7" style="1"/>
    <col min="1536" max="1536" width="24.375" style="1" customWidth="1"/>
    <col min="1537" max="1540" width="9.75" style="1" customWidth="1"/>
    <col min="1541" max="1541" width="21.25" style="1" customWidth="1"/>
    <col min="1542" max="1543" width="9.75" style="1" customWidth="1"/>
    <col min="1544" max="1544" width="11.875" style="1" customWidth="1"/>
    <col min="1545" max="1545" width="13.75" style="1" customWidth="1"/>
    <col min="1546" max="1791" width="7" style="1"/>
    <col min="1792" max="1792" width="24.375" style="1" customWidth="1"/>
    <col min="1793" max="1796" width="9.75" style="1" customWidth="1"/>
    <col min="1797" max="1797" width="21.25" style="1" customWidth="1"/>
    <col min="1798" max="1799" width="9.75" style="1" customWidth="1"/>
    <col min="1800" max="1800" width="11.875" style="1" customWidth="1"/>
    <col min="1801" max="1801" width="13.75" style="1" customWidth="1"/>
    <col min="1802" max="2047" width="7" style="1"/>
    <col min="2048" max="2048" width="24.375" style="1" customWidth="1"/>
    <col min="2049" max="2052" width="9.75" style="1" customWidth="1"/>
    <col min="2053" max="2053" width="21.25" style="1" customWidth="1"/>
    <col min="2054" max="2055" width="9.75" style="1" customWidth="1"/>
    <col min="2056" max="2056" width="11.875" style="1" customWidth="1"/>
    <col min="2057" max="2057" width="13.75" style="1" customWidth="1"/>
    <col min="2058" max="2303" width="7" style="1"/>
    <col min="2304" max="2304" width="24.375" style="1" customWidth="1"/>
    <col min="2305" max="2308" width="9.75" style="1" customWidth="1"/>
    <col min="2309" max="2309" width="21.25" style="1" customWidth="1"/>
    <col min="2310" max="2311" width="9.75" style="1" customWidth="1"/>
    <col min="2312" max="2312" width="11.875" style="1" customWidth="1"/>
    <col min="2313" max="2313" width="13.75" style="1" customWidth="1"/>
    <col min="2314" max="2559" width="7" style="1"/>
    <col min="2560" max="2560" width="24.375" style="1" customWidth="1"/>
    <col min="2561" max="2564" width="9.75" style="1" customWidth="1"/>
    <col min="2565" max="2565" width="21.25" style="1" customWidth="1"/>
    <col min="2566" max="2567" width="9.75" style="1" customWidth="1"/>
    <col min="2568" max="2568" width="11.875" style="1" customWidth="1"/>
    <col min="2569" max="2569" width="13.75" style="1" customWidth="1"/>
    <col min="2570" max="2815" width="7" style="1"/>
    <col min="2816" max="2816" width="24.375" style="1" customWidth="1"/>
    <col min="2817" max="2820" width="9.75" style="1" customWidth="1"/>
    <col min="2821" max="2821" width="21.25" style="1" customWidth="1"/>
    <col min="2822" max="2823" width="9.75" style="1" customWidth="1"/>
    <col min="2824" max="2824" width="11.875" style="1" customWidth="1"/>
    <col min="2825" max="2825" width="13.75" style="1" customWidth="1"/>
    <col min="2826" max="3071" width="7" style="1"/>
    <col min="3072" max="3072" width="24.375" style="1" customWidth="1"/>
    <col min="3073" max="3076" width="9.75" style="1" customWidth="1"/>
    <col min="3077" max="3077" width="21.25" style="1" customWidth="1"/>
    <col min="3078" max="3079" width="9.75" style="1" customWidth="1"/>
    <col min="3080" max="3080" width="11.875" style="1" customWidth="1"/>
    <col min="3081" max="3081" width="13.75" style="1" customWidth="1"/>
    <col min="3082" max="3327" width="7" style="1"/>
    <col min="3328" max="3328" width="24.375" style="1" customWidth="1"/>
    <col min="3329" max="3332" width="9.75" style="1" customWidth="1"/>
    <col min="3333" max="3333" width="21.25" style="1" customWidth="1"/>
    <col min="3334" max="3335" width="9.75" style="1" customWidth="1"/>
    <col min="3336" max="3336" width="11.875" style="1" customWidth="1"/>
    <col min="3337" max="3337" width="13.75" style="1" customWidth="1"/>
    <col min="3338" max="3583" width="7" style="1"/>
    <col min="3584" max="3584" width="24.375" style="1" customWidth="1"/>
    <col min="3585" max="3588" width="9.75" style="1" customWidth="1"/>
    <col min="3589" max="3589" width="21.25" style="1" customWidth="1"/>
    <col min="3590" max="3591" width="9.75" style="1" customWidth="1"/>
    <col min="3592" max="3592" width="11.875" style="1" customWidth="1"/>
    <col min="3593" max="3593" width="13.75" style="1" customWidth="1"/>
    <col min="3594" max="3839" width="7" style="1"/>
    <col min="3840" max="3840" width="24.375" style="1" customWidth="1"/>
    <col min="3841" max="3844" width="9.75" style="1" customWidth="1"/>
    <col min="3845" max="3845" width="21.25" style="1" customWidth="1"/>
    <col min="3846" max="3847" width="9.75" style="1" customWidth="1"/>
    <col min="3848" max="3848" width="11.875" style="1" customWidth="1"/>
    <col min="3849" max="3849" width="13.75" style="1" customWidth="1"/>
    <col min="3850" max="4095" width="7" style="1"/>
    <col min="4096" max="4096" width="24.375" style="1" customWidth="1"/>
    <col min="4097" max="4100" width="9.75" style="1" customWidth="1"/>
    <col min="4101" max="4101" width="21.25" style="1" customWidth="1"/>
    <col min="4102" max="4103" width="9.75" style="1" customWidth="1"/>
    <col min="4104" max="4104" width="11.875" style="1" customWidth="1"/>
    <col min="4105" max="4105" width="13.75" style="1" customWidth="1"/>
    <col min="4106" max="4351" width="7" style="1"/>
    <col min="4352" max="4352" width="24.375" style="1" customWidth="1"/>
    <col min="4353" max="4356" width="9.75" style="1" customWidth="1"/>
    <col min="4357" max="4357" width="21.25" style="1" customWidth="1"/>
    <col min="4358" max="4359" width="9.75" style="1" customWidth="1"/>
    <col min="4360" max="4360" width="11.875" style="1" customWidth="1"/>
    <col min="4361" max="4361" width="13.75" style="1" customWidth="1"/>
    <col min="4362" max="4607" width="7" style="1"/>
    <col min="4608" max="4608" width="24.375" style="1" customWidth="1"/>
    <col min="4609" max="4612" width="9.75" style="1" customWidth="1"/>
    <col min="4613" max="4613" width="21.25" style="1" customWidth="1"/>
    <col min="4614" max="4615" width="9.75" style="1" customWidth="1"/>
    <col min="4616" max="4616" width="11.875" style="1" customWidth="1"/>
    <col min="4617" max="4617" width="13.75" style="1" customWidth="1"/>
    <col min="4618" max="4863" width="7" style="1"/>
    <col min="4864" max="4864" width="24.375" style="1" customWidth="1"/>
    <col min="4865" max="4868" width="9.75" style="1" customWidth="1"/>
    <col min="4869" max="4869" width="21.25" style="1" customWidth="1"/>
    <col min="4870" max="4871" width="9.75" style="1" customWidth="1"/>
    <col min="4872" max="4872" width="11.875" style="1" customWidth="1"/>
    <col min="4873" max="4873" width="13.75" style="1" customWidth="1"/>
    <col min="4874" max="5119" width="7" style="1"/>
    <col min="5120" max="5120" width="24.375" style="1" customWidth="1"/>
    <col min="5121" max="5124" width="9.75" style="1" customWidth="1"/>
    <col min="5125" max="5125" width="21.25" style="1" customWidth="1"/>
    <col min="5126" max="5127" width="9.75" style="1" customWidth="1"/>
    <col min="5128" max="5128" width="11.875" style="1" customWidth="1"/>
    <col min="5129" max="5129" width="13.75" style="1" customWidth="1"/>
    <col min="5130" max="5375" width="7" style="1"/>
    <col min="5376" max="5376" width="24.375" style="1" customWidth="1"/>
    <col min="5377" max="5380" width="9.75" style="1" customWidth="1"/>
    <col min="5381" max="5381" width="21.25" style="1" customWidth="1"/>
    <col min="5382" max="5383" width="9.75" style="1" customWidth="1"/>
    <col min="5384" max="5384" width="11.875" style="1" customWidth="1"/>
    <col min="5385" max="5385" width="13.75" style="1" customWidth="1"/>
    <col min="5386" max="5631" width="7" style="1"/>
    <col min="5632" max="5632" width="24.375" style="1" customWidth="1"/>
    <col min="5633" max="5636" width="9.75" style="1" customWidth="1"/>
    <col min="5637" max="5637" width="21.25" style="1" customWidth="1"/>
    <col min="5638" max="5639" width="9.75" style="1" customWidth="1"/>
    <col min="5640" max="5640" width="11.875" style="1" customWidth="1"/>
    <col min="5641" max="5641" width="13.75" style="1" customWidth="1"/>
    <col min="5642" max="5887" width="7" style="1"/>
    <col min="5888" max="5888" width="24.375" style="1" customWidth="1"/>
    <col min="5889" max="5892" width="9.75" style="1" customWidth="1"/>
    <col min="5893" max="5893" width="21.25" style="1" customWidth="1"/>
    <col min="5894" max="5895" width="9.75" style="1" customWidth="1"/>
    <col min="5896" max="5896" width="11.875" style="1" customWidth="1"/>
    <col min="5897" max="5897" width="13.75" style="1" customWidth="1"/>
    <col min="5898" max="6143" width="7" style="1"/>
    <col min="6144" max="6144" width="24.375" style="1" customWidth="1"/>
    <col min="6145" max="6148" width="9.75" style="1" customWidth="1"/>
    <col min="6149" max="6149" width="21.25" style="1" customWidth="1"/>
    <col min="6150" max="6151" width="9.75" style="1" customWidth="1"/>
    <col min="6152" max="6152" width="11.875" style="1" customWidth="1"/>
    <col min="6153" max="6153" width="13.75" style="1" customWidth="1"/>
    <col min="6154" max="6399" width="7" style="1"/>
    <col min="6400" max="6400" width="24.375" style="1" customWidth="1"/>
    <col min="6401" max="6404" width="9.75" style="1" customWidth="1"/>
    <col min="6405" max="6405" width="21.25" style="1" customWidth="1"/>
    <col min="6406" max="6407" width="9.75" style="1" customWidth="1"/>
    <col min="6408" max="6408" width="11.875" style="1" customWidth="1"/>
    <col min="6409" max="6409" width="13.75" style="1" customWidth="1"/>
    <col min="6410" max="6655" width="7" style="1"/>
    <col min="6656" max="6656" width="24.375" style="1" customWidth="1"/>
    <col min="6657" max="6660" width="9.75" style="1" customWidth="1"/>
    <col min="6661" max="6661" width="21.25" style="1" customWidth="1"/>
    <col min="6662" max="6663" width="9.75" style="1" customWidth="1"/>
    <col min="6664" max="6664" width="11.875" style="1" customWidth="1"/>
    <col min="6665" max="6665" width="13.75" style="1" customWidth="1"/>
    <col min="6666" max="6911" width="7" style="1"/>
    <col min="6912" max="6912" width="24.375" style="1" customWidth="1"/>
    <col min="6913" max="6916" width="9.75" style="1" customWidth="1"/>
    <col min="6917" max="6917" width="21.25" style="1" customWidth="1"/>
    <col min="6918" max="6919" width="9.75" style="1" customWidth="1"/>
    <col min="6920" max="6920" width="11.875" style="1" customWidth="1"/>
    <col min="6921" max="6921" width="13.75" style="1" customWidth="1"/>
    <col min="6922" max="7167" width="7" style="1"/>
    <col min="7168" max="7168" width="24.375" style="1" customWidth="1"/>
    <col min="7169" max="7172" width="9.75" style="1" customWidth="1"/>
    <col min="7173" max="7173" width="21.25" style="1" customWidth="1"/>
    <col min="7174" max="7175" width="9.75" style="1" customWidth="1"/>
    <col min="7176" max="7176" width="11.875" style="1" customWidth="1"/>
    <col min="7177" max="7177" width="13.75" style="1" customWidth="1"/>
    <col min="7178" max="7423" width="7" style="1"/>
    <col min="7424" max="7424" width="24.375" style="1" customWidth="1"/>
    <col min="7425" max="7428" width="9.75" style="1" customWidth="1"/>
    <col min="7429" max="7429" width="21.25" style="1" customWidth="1"/>
    <col min="7430" max="7431" width="9.75" style="1" customWidth="1"/>
    <col min="7432" max="7432" width="11.875" style="1" customWidth="1"/>
    <col min="7433" max="7433" width="13.75" style="1" customWidth="1"/>
    <col min="7434" max="7679" width="7" style="1"/>
    <col min="7680" max="7680" width="24.375" style="1" customWidth="1"/>
    <col min="7681" max="7684" width="9.75" style="1" customWidth="1"/>
    <col min="7685" max="7685" width="21.25" style="1" customWidth="1"/>
    <col min="7686" max="7687" width="9.75" style="1" customWidth="1"/>
    <col min="7688" max="7688" width="11.875" style="1" customWidth="1"/>
    <col min="7689" max="7689" width="13.75" style="1" customWidth="1"/>
    <col min="7690" max="7935" width="7" style="1"/>
    <col min="7936" max="7936" width="24.375" style="1" customWidth="1"/>
    <col min="7937" max="7940" width="9.75" style="1" customWidth="1"/>
    <col min="7941" max="7941" width="21.25" style="1" customWidth="1"/>
    <col min="7942" max="7943" width="9.75" style="1" customWidth="1"/>
    <col min="7944" max="7944" width="11.875" style="1" customWidth="1"/>
    <col min="7945" max="7945" width="13.75" style="1" customWidth="1"/>
    <col min="7946" max="8191" width="7" style="1"/>
    <col min="8192" max="8192" width="24.375" style="1" customWidth="1"/>
    <col min="8193" max="8196" width="9.75" style="1" customWidth="1"/>
    <col min="8197" max="8197" width="21.25" style="1" customWidth="1"/>
    <col min="8198" max="8199" width="9.75" style="1" customWidth="1"/>
    <col min="8200" max="8200" width="11.875" style="1" customWidth="1"/>
    <col min="8201" max="8201" width="13.75" style="1" customWidth="1"/>
    <col min="8202" max="8447" width="7" style="1"/>
    <col min="8448" max="8448" width="24.375" style="1" customWidth="1"/>
    <col min="8449" max="8452" width="9.75" style="1" customWidth="1"/>
    <col min="8453" max="8453" width="21.25" style="1" customWidth="1"/>
    <col min="8454" max="8455" width="9.75" style="1" customWidth="1"/>
    <col min="8456" max="8456" width="11.875" style="1" customWidth="1"/>
    <col min="8457" max="8457" width="13.75" style="1" customWidth="1"/>
    <col min="8458" max="8703" width="7" style="1"/>
    <col min="8704" max="8704" width="24.375" style="1" customWidth="1"/>
    <col min="8705" max="8708" width="9.75" style="1" customWidth="1"/>
    <col min="8709" max="8709" width="21.25" style="1" customWidth="1"/>
    <col min="8710" max="8711" width="9.75" style="1" customWidth="1"/>
    <col min="8712" max="8712" width="11.875" style="1" customWidth="1"/>
    <col min="8713" max="8713" width="13.75" style="1" customWidth="1"/>
    <col min="8714" max="8959" width="7" style="1"/>
    <col min="8960" max="8960" width="24.375" style="1" customWidth="1"/>
    <col min="8961" max="8964" width="9.75" style="1" customWidth="1"/>
    <col min="8965" max="8965" width="21.25" style="1" customWidth="1"/>
    <col min="8966" max="8967" width="9.75" style="1" customWidth="1"/>
    <col min="8968" max="8968" width="11.875" style="1" customWidth="1"/>
    <col min="8969" max="8969" width="13.75" style="1" customWidth="1"/>
    <col min="8970" max="9215" width="7" style="1"/>
    <col min="9216" max="9216" width="24.375" style="1" customWidth="1"/>
    <col min="9217" max="9220" width="9.75" style="1" customWidth="1"/>
    <col min="9221" max="9221" width="21.25" style="1" customWidth="1"/>
    <col min="9222" max="9223" width="9.75" style="1" customWidth="1"/>
    <col min="9224" max="9224" width="11.875" style="1" customWidth="1"/>
    <col min="9225" max="9225" width="13.75" style="1" customWidth="1"/>
    <col min="9226" max="9471" width="7" style="1"/>
    <col min="9472" max="9472" width="24.375" style="1" customWidth="1"/>
    <col min="9473" max="9476" width="9.75" style="1" customWidth="1"/>
    <col min="9477" max="9477" width="21.25" style="1" customWidth="1"/>
    <col min="9478" max="9479" width="9.75" style="1" customWidth="1"/>
    <col min="9480" max="9480" width="11.875" style="1" customWidth="1"/>
    <col min="9481" max="9481" width="13.75" style="1" customWidth="1"/>
    <col min="9482" max="9727" width="7" style="1"/>
    <col min="9728" max="9728" width="24.375" style="1" customWidth="1"/>
    <col min="9729" max="9732" width="9.75" style="1" customWidth="1"/>
    <col min="9733" max="9733" width="21.25" style="1" customWidth="1"/>
    <col min="9734" max="9735" width="9.75" style="1" customWidth="1"/>
    <col min="9736" max="9736" width="11.875" style="1" customWidth="1"/>
    <col min="9737" max="9737" width="13.75" style="1" customWidth="1"/>
    <col min="9738" max="9983" width="7" style="1"/>
    <col min="9984" max="9984" width="24.375" style="1" customWidth="1"/>
    <col min="9985" max="9988" width="9.75" style="1" customWidth="1"/>
    <col min="9989" max="9989" width="21.25" style="1" customWidth="1"/>
    <col min="9990" max="9991" width="9.75" style="1" customWidth="1"/>
    <col min="9992" max="9992" width="11.875" style="1" customWidth="1"/>
    <col min="9993" max="9993" width="13.75" style="1" customWidth="1"/>
    <col min="9994" max="10239" width="7" style="1"/>
    <col min="10240" max="10240" width="24.375" style="1" customWidth="1"/>
    <col min="10241" max="10244" width="9.75" style="1" customWidth="1"/>
    <col min="10245" max="10245" width="21.25" style="1" customWidth="1"/>
    <col min="10246" max="10247" width="9.75" style="1" customWidth="1"/>
    <col min="10248" max="10248" width="11.875" style="1" customWidth="1"/>
    <col min="10249" max="10249" width="13.75" style="1" customWidth="1"/>
    <col min="10250" max="10495" width="7" style="1"/>
    <col min="10496" max="10496" width="24.375" style="1" customWidth="1"/>
    <col min="10497" max="10500" width="9.75" style="1" customWidth="1"/>
    <col min="10501" max="10501" width="21.25" style="1" customWidth="1"/>
    <col min="10502" max="10503" width="9.75" style="1" customWidth="1"/>
    <col min="10504" max="10504" width="11.875" style="1" customWidth="1"/>
    <col min="10505" max="10505" width="13.75" style="1" customWidth="1"/>
    <col min="10506" max="10751" width="7" style="1"/>
    <col min="10752" max="10752" width="24.375" style="1" customWidth="1"/>
    <col min="10753" max="10756" width="9.75" style="1" customWidth="1"/>
    <col min="10757" max="10757" width="21.25" style="1" customWidth="1"/>
    <col min="10758" max="10759" width="9.75" style="1" customWidth="1"/>
    <col min="10760" max="10760" width="11.875" style="1" customWidth="1"/>
    <col min="10761" max="10761" width="13.75" style="1" customWidth="1"/>
    <col min="10762" max="11007" width="7" style="1"/>
    <col min="11008" max="11008" width="24.375" style="1" customWidth="1"/>
    <col min="11009" max="11012" width="9.75" style="1" customWidth="1"/>
    <col min="11013" max="11013" width="21.25" style="1" customWidth="1"/>
    <col min="11014" max="11015" width="9.75" style="1" customWidth="1"/>
    <col min="11016" max="11016" width="11.875" style="1" customWidth="1"/>
    <col min="11017" max="11017" width="13.75" style="1" customWidth="1"/>
    <col min="11018" max="11263" width="7" style="1"/>
    <col min="11264" max="11264" width="24.375" style="1" customWidth="1"/>
    <col min="11265" max="11268" width="9.75" style="1" customWidth="1"/>
    <col min="11269" max="11269" width="21.25" style="1" customWidth="1"/>
    <col min="11270" max="11271" width="9.75" style="1" customWidth="1"/>
    <col min="11272" max="11272" width="11.875" style="1" customWidth="1"/>
    <col min="11273" max="11273" width="13.75" style="1" customWidth="1"/>
    <col min="11274" max="11519" width="7" style="1"/>
    <col min="11520" max="11520" width="24.375" style="1" customWidth="1"/>
    <col min="11521" max="11524" width="9.75" style="1" customWidth="1"/>
    <col min="11525" max="11525" width="21.25" style="1" customWidth="1"/>
    <col min="11526" max="11527" width="9.75" style="1" customWidth="1"/>
    <col min="11528" max="11528" width="11.875" style="1" customWidth="1"/>
    <col min="11529" max="11529" width="13.75" style="1" customWidth="1"/>
    <col min="11530" max="11775" width="7" style="1"/>
    <col min="11776" max="11776" width="24.375" style="1" customWidth="1"/>
    <col min="11777" max="11780" width="9.75" style="1" customWidth="1"/>
    <col min="11781" max="11781" width="21.25" style="1" customWidth="1"/>
    <col min="11782" max="11783" width="9.75" style="1" customWidth="1"/>
    <col min="11784" max="11784" width="11.875" style="1" customWidth="1"/>
    <col min="11785" max="11785" width="13.75" style="1" customWidth="1"/>
    <col min="11786" max="12031" width="7" style="1"/>
    <col min="12032" max="12032" width="24.375" style="1" customWidth="1"/>
    <col min="12033" max="12036" width="9.75" style="1" customWidth="1"/>
    <col min="12037" max="12037" width="21.25" style="1" customWidth="1"/>
    <col min="12038" max="12039" width="9.75" style="1" customWidth="1"/>
    <col min="12040" max="12040" width="11.875" style="1" customWidth="1"/>
    <col min="12041" max="12041" width="13.75" style="1" customWidth="1"/>
    <col min="12042" max="12287" width="7" style="1"/>
    <col min="12288" max="12288" width="24.375" style="1" customWidth="1"/>
    <col min="12289" max="12292" width="9.75" style="1" customWidth="1"/>
    <col min="12293" max="12293" width="21.25" style="1" customWidth="1"/>
    <col min="12294" max="12295" width="9.75" style="1" customWidth="1"/>
    <col min="12296" max="12296" width="11.875" style="1" customWidth="1"/>
    <col min="12297" max="12297" width="13.75" style="1" customWidth="1"/>
    <col min="12298" max="12543" width="7" style="1"/>
    <col min="12544" max="12544" width="24.375" style="1" customWidth="1"/>
    <col min="12545" max="12548" width="9.75" style="1" customWidth="1"/>
    <col min="12549" max="12549" width="21.25" style="1" customWidth="1"/>
    <col min="12550" max="12551" width="9.75" style="1" customWidth="1"/>
    <col min="12552" max="12552" width="11.875" style="1" customWidth="1"/>
    <col min="12553" max="12553" width="13.75" style="1" customWidth="1"/>
    <col min="12554" max="12799" width="7" style="1"/>
    <col min="12800" max="12800" width="24.375" style="1" customWidth="1"/>
    <col min="12801" max="12804" width="9.75" style="1" customWidth="1"/>
    <col min="12805" max="12805" width="21.25" style="1" customWidth="1"/>
    <col min="12806" max="12807" width="9.75" style="1" customWidth="1"/>
    <col min="12808" max="12808" width="11.875" style="1" customWidth="1"/>
    <col min="12809" max="12809" width="13.75" style="1" customWidth="1"/>
    <col min="12810" max="13055" width="7" style="1"/>
    <col min="13056" max="13056" width="24.375" style="1" customWidth="1"/>
    <col min="13057" max="13060" width="9.75" style="1" customWidth="1"/>
    <col min="13061" max="13061" width="21.25" style="1" customWidth="1"/>
    <col min="13062" max="13063" width="9.75" style="1" customWidth="1"/>
    <col min="13064" max="13064" width="11.875" style="1" customWidth="1"/>
    <col min="13065" max="13065" width="13.75" style="1" customWidth="1"/>
    <col min="13066" max="13311" width="7" style="1"/>
    <col min="13312" max="13312" width="24.375" style="1" customWidth="1"/>
    <col min="13313" max="13316" width="9.75" style="1" customWidth="1"/>
    <col min="13317" max="13317" width="21.25" style="1" customWidth="1"/>
    <col min="13318" max="13319" width="9.75" style="1" customWidth="1"/>
    <col min="13320" max="13320" width="11.875" style="1" customWidth="1"/>
    <col min="13321" max="13321" width="13.75" style="1" customWidth="1"/>
    <col min="13322" max="13567" width="7" style="1"/>
    <col min="13568" max="13568" width="24.375" style="1" customWidth="1"/>
    <col min="13569" max="13572" width="9.75" style="1" customWidth="1"/>
    <col min="13573" max="13573" width="21.25" style="1" customWidth="1"/>
    <col min="13574" max="13575" width="9.75" style="1" customWidth="1"/>
    <col min="13576" max="13576" width="11.875" style="1" customWidth="1"/>
    <col min="13577" max="13577" width="13.75" style="1" customWidth="1"/>
    <col min="13578" max="13823" width="7" style="1"/>
    <col min="13824" max="13824" width="24.375" style="1" customWidth="1"/>
    <col min="13825" max="13828" width="9.75" style="1" customWidth="1"/>
    <col min="13829" max="13829" width="21.25" style="1" customWidth="1"/>
    <col min="13830" max="13831" width="9.75" style="1" customWidth="1"/>
    <col min="13832" max="13832" width="11.875" style="1" customWidth="1"/>
    <col min="13833" max="13833" width="13.75" style="1" customWidth="1"/>
    <col min="13834" max="14079" width="7" style="1"/>
    <col min="14080" max="14080" width="24.375" style="1" customWidth="1"/>
    <col min="14081" max="14084" width="9.75" style="1" customWidth="1"/>
    <col min="14085" max="14085" width="21.25" style="1" customWidth="1"/>
    <col min="14086" max="14087" width="9.75" style="1" customWidth="1"/>
    <col min="14088" max="14088" width="11.875" style="1" customWidth="1"/>
    <col min="14089" max="14089" width="13.75" style="1" customWidth="1"/>
    <col min="14090" max="14335" width="7" style="1"/>
    <col min="14336" max="14336" width="24.375" style="1" customWidth="1"/>
    <col min="14337" max="14340" width="9.75" style="1" customWidth="1"/>
    <col min="14341" max="14341" width="21.25" style="1" customWidth="1"/>
    <col min="14342" max="14343" width="9.75" style="1" customWidth="1"/>
    <col min="14344" max="14344" width="11.875" style="1" customWidth="1"/>
    <col min="14345" max="14345" width="13.75" style="1" customWidth="1"/>
    <col min="14346" max="14591" width="7" style="1"/>
    <col min="14592" max="14592" width="24.375" style="1" customWidth="1"/>
    <col min="14593" max="14596" width="9.75" style="1" customWidth="1"/>
    <col min="14597" max="14597" width="21.25" style="1" customWidth="1"/>
    <col min="14598" max="14599" width="9.75" style="1" customWidth="1"/>
    <col min="14600" max="14600" width="11.875" style="1" customWidth="1"/>
    <col min="14601" max="14601" width="13.75" style="1" customWidth="1"/>
    <col min="14602" max="14847" width="7" style="1"/>
    <col min="14848" max="14848" width="24.375" style="1" customWidth="1"/>
    <col min="14849" max="14852" width="9.75" style="1" customWidth="1"/>
    <col min="14853" max="14853" width="21.25" style="1" customWidth="1"/>
    <col min="14854" max="14855" width="9.75" style="1" customWidth="1"/>
    <col min="14856" max="14856" width="11.875" style="1" customWidth="1"/>
    <col min="14857" max="14857" width="13.75" style="1" customWidth="1"/>
    <col min="14858" max="15103" width="7" style="1"/>
    <col min="15104" max="15104" width="24.375" style="1" customWidth="1"/>
    <col min="15105" max="15108" width="9.75" style="1" customWidth="1"/>
    <col min="15109" max="15109" width="21.25" style="1" customWidth="1"/>
    <col min="15110" max="15111" width="9.75" style="1" customWidth="1"/>
    <col min="15112" max="15112" width="11.875" style="1" customWidth="1"/>
    <col min="15113" max="15113" width="13.75" style="1" customWidth="1"/>
    <col min="15114" max="15359" width="7" style="1"/>
    <col min="15360" max="15360" width="24.375" style="1" customWidth="1"/>
    <col min="15361" max="15364" width="9.75" style="1" customWidth="1"/>
    <col min="15365" max="15365" width="21.25" style="1" customWidth="1"/>
    <col min="15366" max="15367" width="9.75" style="1" customWidth="1"/>
    <col min="15368" max="15368" width="11.875" style="1" customWidth="1"/>
    <col min="15369" max="15369" width="13.75" style="1" customWidth="1"/>
    <col min="15370" max="15615" width="7" style="1"/>
    <col min="15616" max="15616" width="24.375" style="1" customWidth="1"/>
    <col min="15617" max="15620" width="9.75" style="1" customWidth="1"/>
    <col min="15621" max="15621" width="21.25" style="1" customWidth="1"/>
    <col min="15622" max="15623" width="9.75" style="1" customWidth="1"/>
    <col min="15624" max="15624" width="11.875" style="1" customWidth="1"/>
    <col min="15625" max="15625" width="13.75" style="1" customWidth="1"/>
    <col min="15626" max="15871" width="7" style="1"/>
    <col min="15872" max="15872" width="24.375" style="1" customWidth="1"/>
    <col min="15873" max="15876" width="9.75" style="1" customWidth="1"/>
    <col min="15877" max="15877" width="21.25" style="1" customWidth="1"/>
    <col min="15878" max="15879" width="9.75" style="1" customWidth="1"/>
    <col min="15880" max="15880" width="11.875" style="1" customWidth="1"/>
    <col min="15881" max="15881" width="13.75" style="1" customWidth="1"/>
    <col min="15882" max="16127" width="7" style="1"/>
    <col min="16128" max="16128" width="24.375" style="1" customWidth="1"/>
    <col min="16129" max="16132" width="9.75" style="1" customWidth="1"/>
    <col min="16133" max="16133" width="21.25" style="1" customWidth="1"/>
    <col min="16134" max="16135" width="9.75" style="1" customWidth="1"/>
    <col min="16136" max="16136" width="11.875" style="1" customWidth="1"/>
    <col min="16137" max="16137" width="13.75" style="1" customWidth="1"/>
    <col min="16138" max="16384" width="7" style="1"/>
  </cols>
  <sheetData>
    <row r="1" spans="1:9" ht="18" customHeight="1"/>
    <row r="2" spans="1:9" ht="22.5" customHeight="1">
      <c r="A2" s="34" t="s">
        <v>43</v>
      </c>
      <c r="B2" s="34"/>
      <c r="C2" s="34"/>
      <c r="D2" s="34"/>
      <c r="E2" s="34"/>
      <c r="F2" s="34"/>
      <c r="G2" s="34"/>
      <c r="H2" s="34"/>
      <c r="I2" s="34"/>
    </row>
    <row r="3" spans="1:9" ht="14.25">
      <c r="E3" s="2"/>
      <c r="F3" s="2"/>
    </row>
    <row r="4" spans="1:9" ht="27" customHeight="1">
      <c r="E4" s="2"/>
      <c r="I4" s="3" t="s">
        <v>0</v>
      </c>
    </row>
    <row r="5" spans="1:9" ht="36" customHeight="1" thickBot="1">
      <c r="A5" s="40" t="s">
        <v>1</v>
      </c>
      <c r="B5" s="40"/>
      <c r="C5" s="40"/>
      <c r="D5" s="40"/>
      <c r="E5" s="40"/>
      <c r="F5" s="40"/>
      <c r="G5" s="40"/>
      <c r="H5" s="40"/>
      <c r="I5" s="41"/>
    </row>
    <row r="6" spans="1:9" ht="36" customHeight="1">
      <c r="A6" s="42" t="s">
        <v>7</v>
      </c>
      <c r="B6" s="37"/>
      <c r="C6" s="37"/>
      <c r="D6" s="37" t="s">
        <v>8</v>
      </c>
      <c r="E6" s="37" t="s">
        <v>2</v>
      </c>
      <c r="F6" s="37" t="s">
        <v>3</v>
      </c>
      <c r="G6" s="37" t="s">
        <v>40</v>
      </c>
      <c r="H6" s="37" t="s">
        <v>41</v>
      </c>
      <c r="I6" s="38"/>
    </row>
    <row r="7" spans="1:9" ht="35.1" customHeight="1">
      <c r="A7" s="43"/>
      <c r="B7" s="39"/>
      <c r="C7" s="39"/>
      <c r="D7" s="39"/>
      <c r="E7" s="39"/>
      <c r="F7" s="39"/>
      <c r="G7" s="39"/>
      <c r="H7" s="6" t="s">
        <v>4</v>
      </c>
      <c r="I7" s="7" t="s">
        <v>5</v>
      </c>
    </row>
    <row r="8" spans="1:9" s="4" customFormat="1" ht="42.75" customHeight="1">
      <c r="A8" s="17" t="s">
        <v>9</v>
      </c>
      <c r="B8" s="18" t="s">
        <v>10</v>
      </c>
      <c r="C8" s="18" t="s">
        <v>11</v>
      </c>
      <c r="D8" s="35" t="s">
        <v>32</v>
      </c>
      <c r="E8" s="36"/>
      <c r="F8" s="8">
        <f>F9+F15</f>
        <v>7407</v>
      </c>
      <c r="G8" s="8">
        <f t="shared" ref="G8:H8" si="0">G9+G15</f>
        <v>8512</v>
      </c>
      <c r="H8" s="8">
        <f t="shared" si="0"/>
        <v>1105</v>
      </c>
      <c r="I8" s="9">
        <f>(G8/F8-1)*100</f>
        <v>14.918320507627914</v>
      </c>
    </row>
    <row r="9" spans="1:9" s="15" customFormat="1" ht="42.75" customHeight="1">
      <c r="A9" s="19">
        <v>212</v>
      </c>
      <c r="B9" s="20"/>
      <c r="C9" s="20"/>
      <c r="D9" s="16" t="s">
        <v>12</v>
      </c>
      <c r="E9" s="13"/>
      <c r="F9" s="8">
        <f>F10+F12</f>
        <v>7347</v>
      </c>
      <c r="G9" s="8">
        <f t="shared" ref="G9:H9" si="1">G10+G12</f>
        <v>8468</v>
      </c>
      <c r="H9" s="8">
        <f t="shared" si="1"/>
        <v>1121</v>
      </c>
      <c r="I9" s="9">
        <f>H9/F9*100</f>
        <v>15.257928406152171</v>
      </c>
    </row>
    <row r="10" spans="1:9" s="15" customFormat="1" ht="42.75" customHeight="1">
      <c r="A10" s="19"/>
      <c r="B10" s="20" t="s">
        <v>28</v>
      </c>
      <c r="C10" s="20"/>
      <c r="D10" s="21" t="s">
        <v>14</v>
      </c>
      <c r="E10" s="16" t="s">
        <v>13</v>
      </c>
      <c r="F10" s="8">
        <f>F11</f>
        <v>7297</v>
      </c>
      <c r="G10" s="8">
        <f t="shared" ref="G10:I10" si="2">G11</f>
        <v>8438</v>
      </c>
      <c r="H10" s="8">
        <f t="shared" si="2"/>
        <v>1141</v>
      </c>
      <c r="I10" s="9">
        <f t="shared" si="2"/>
        <v>15.636562971084</v>
      </c>
    </row>
    <row r="11" spans="1:9" ht="41.25" customHeight="1">
      <c r="A11" s="22"/>
      <c r="B11" s="23"/>
      <c r="C11" s="23" t="s">
        <v>15</v>
      </c>
      <c r="D11" s="14" t="s">
        <v>16</v>
      </c>
      <c r="E11" s="24" t="s">
        <v>17</v>
      </c>
      <c r="F11" s="10">
        <v>7297</v>
      </c>
      <c r="G11" s="10">
        <v>8438</v>
      </c>
      <c r="H11" s="10">
        <f t="shared" ref="H11:H20" si="3">G11-F11</f>
        <v>1141</v>
      </c>
      <c r="I11" s="11">
        <f t="shared" ref="I11:I20" si="4">(G11/F11-1)*100</f>
        <v>15.636562971084</v>
      </c>
    </row>
    <row r="12" spans="1:9" s="15" customFormat="1" ht="35.25" customHeight="1">
      <c r="A12" s="19"/>
      <c r="B12" s="20" t="s">
        <v>29</v>
      </c>
      <c r="C12" s="20"/>
      <c r="D12" s="25" t="s">
        <v>19</v>
      </c>
      <c r="E12" s="26" t="s">
        <v>20</v>
      </c>
      <c r="F12" s="8">
        <v>50</v>
      </c>
      <c r="G12" s="8">
        <v>30</v>
      </c>
      <c r="H12" s="8">
        <f t="shared" si="3"/>
        <v>-20</v>
      </c>
      <c r="I12" s="9">
        <f t="shared" si="4"/>
        <v>-40</v>
      </c>
    </row>
    <row r="13" spans="1:9" ht="35.25" customHeight="1">
      <c r="A13" s="22"/>
      <c r="B13" s="23"/>
      <c r="C13" s="23" t="s">
        <v>18</v>
      </c>
      <c r="D13" s="27" t="s">
        <v>21</v>
      </c>
      <c r="E13" s="24" t="s">
        <v>21</v>
      </c>
      <c r="F13" s="10">
        <v>50</v>
      </c>
      <c r="G13" s="10">
        <v>30</v>
      </c>
      <c r="H13" s="8">
        <f t="shared" si="3"/>
        <v>-20</v>
      </c>
      <c r="I13" s="9">
        <f t="shared" si="4"/>
        <v>-40</v>
      </c>
    </row>
    <row r="14" spans="1:9" ht="35.25" customHeight="1">
      <c r="A14" s="19" t="s">
        <v>26</v>
      </c>
      <c r="B14" s="20"/>
      <c r="C14" s="20"/>
      <c r="D14" s="25" t="s">
        <v>23</v>
      </c>
      <c r="E14" s="26" t="s">
        <v>22</v>
      </c>
      <c r="F14" s="8">
        <v>60</v>
      </c>
      <c r="G14" s="8">
        <v>44</v>
      </c>
      <c r="H14" s="8">
        <f t="shared" si="3"/>
        <v>-16</v>
      </c>
      <c r="I14" s="9">
        <f t="shared" si="4"/>
        <v>-26.666666666666671</v>
      </c>
    </row>
    <row r="15" spans="1:9" ht="35.25" customHeight="1">
      <c r="A15" s="19"/>
      <c r="B15" s="20" t="s">
        <v>27</v>
      </c>
      <c r="C15" s="20"/>
      <c r="D15" s="25" t="s">
        <v>24</v>
      </c>
      <c r="E15" s="26" t="s">
        <v>25</v>
      </c>
      <c r="F15" s="8">
        <v>60</v>
      </c>
      <c r="G15" s="8">
        <v>44</v>
      </c>
      <c r="H15" s="8">
        <f t="shared" si="3"/>
        <v>-16</v>
      </c>
      <c r="I15" s="9">
        <f t="shared" si="4"/>
        <v>-26.666666666666671</v>
      </c>
    </row>
    <row r="16" spans="1:9" ht="35.25" customHeight="1">
      <c r="A16" s="22"/>
      <c r="B16" s="23"/>
      <c r="C16" s="23" t="s">
        <v>18</v>
      </c>
      <c r="D16" s="27" t="s">
        <v>42</v>
      </c>
      <c r="E16" s="24"/>
      <c r="F16" s="10">
        <v>60</v>
      </c>
      <c r="G16" s="10">
        <v>44</v>
      </c>
      <c r="H16" s="8">
        <f t="shared" si="3"/>
        <v>-16</v>
      </c>
      <c r="I16" s="9">
        <f t="shared" si="4"/>
        <v>-26.666666666666671</v>
      </c>
    </row>
    <row r="17" spans="1:9" s="15" customFormat="1" ht="35.25" customHeight="1">
      <c r="A17" s="19" t="s">
        <v>39</v>
      </c>
      <c r="B17" s="20"/>
      <c r="C17" s="20"/>
      <c r="D17" s="25" t="s">
        <v>33</v>
      </c>
      <c r="E17" s="26" t="s">
        <v>30</v>
      </c>
      <c r="F17" s="8">
        <v>570</v>
      </c>
      <c r="G17" s="8">
        <f t="shared" ref="G17:H18" si="5">G18</f>
        <v>42</v>
      </c>
      <c r="H17" s="8">
        <f t="shared" si="5"/>
        <v>-528</v>
      </c>
      <c r="I17" s="9">
        <f t="shared" si="4"/>
        <v>-92.631578947368425</v>
      </c>
    </row>
    <row r="18" spans="1:9" s="15" customFormat="1" ht="35.25" customHeight="1">
      <c r="A18" s="19"/>
      <c r="B18" s="20" t="s">
        <v>34</v>
      </c>
      <c r="C18" s="20"/>
      <c r="D18" s="25" t="s">
        <v>36</v>
      </c>
      <c r="E18" s="26" t="s">
        <v>35</v>
      </c>
      <c r="F18" s="8">
        <v>570</v>
      </c>
      <c r="G18" s="8">
        <f t="shared" si="5"/>
        <v>42</v>
      </c>
      <c r="H18" s="8">
        <f t="shared" si="5"/>
        <v>-528</v>
      </c>
      <c r="I18" s="9">
        <f t="shared" si="4"/>
        <v>-92.631578947368425</v>
      </c>
    </row>
    <row r="19" spans="1:9" s="4" customFormat="1" ht="35.25" customHeight="1">
      <c r="A19" s="28"/>
      <c r="B19" s="29"/>
      <c r="C19" s="23" t="s">
        <v>38</v>
      </c>
      <c r="D19" s="27" t="s">
        <v>37</v>
      </c>
      <c r="E19" s="16" t="s">
        <v>31</v>
      </c>
      <c r="F19" s="10">
        <v>570</v>
      </c>
      <c r="G19" s="10">
        <v>42</v>
      </c>
      <c r="H19" s="10">
        <f t="shared" si="3"/>
        <v>-528</v>
      </c>
      <c r="I19" s="9">
        <f t="shared" si="4"/>
        <v>-92.631578947368425</v>
      </c>
    </row>
    <row r="20" spans="1:9" s="4" customFormat="1" ht="35.25" customHeight="1" thickBot="1">
      <c r="A20" s="30"/>
      <c r="B20" s="31"/>
      <c r="C20" s="31"/>
      <c r="D20" s="32"/>
      <c r="E20" s="33" t="s">
        <v>6</v>
      </c>
      <c r="F20" s="12">
        <f>F8+F19</f>
        <v>7977</v>
      </c>
      <c r="G20" s="12">
        <f>G8+G19</f>
        <v>8554</v>
      </c>
      <c r="H20" s="12">
        <f t="shared" si="3"/>
        <v>577</v>
      </c>
      <c r="I20" s="9">
        <f t="shared" si="4"/>
        <v>7.2332957252099872</v>
      </c>
    </row>
    <row r="21" spans="1:9" ht="13.5">
      <c r="E21" s="5"/>
    </row>
  </sheetData>
  <mergeCells count="9">
    <mergeCell ref="A2:I2"/>
    <mergeCell ref="D8:E8"/>
    <mergeCell ref="H6:I6"/>
    <mergeCell ref="E6:E7"/>
    <mergeCell ref="F6:F7"/>
    <mergeCell ref="G6:G7"/>
    <mergeCell ref="D6:D7"/>
    <mergeCell ref="A5:I5"/>
    <mergeCell ref="A6:C7"/>
  </mergeCells>
  <phoneticPr fontId="1" type="noConversion"/>
  <printOptions horizontalCentered="1" verticalCentered="1"/>
  <pageMargins left="0.74803149606299213" right="0.74803149606299213" top="0.39" bottom="0.63" header="0.39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2020年政府性基金预算支出预算表</vt:lpstr>
      <vt:lpstr>'2020年政府性基金预算支出预算表'!Print_Titles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登记人</cp:lastModifiedBy>
  <cp:lastPrinted>2020-03-31T06:41:52Z</cp:lastPrinted>
  <dcterms:created xsi:type="dcterms:W3CDTF">2018-05-23T12:40:33Z</dcterms:created>
  <dcterms:modified xsi:type="dcterms:W3CDTF">2020-03-31T06:41:54Z</dcterms:modified>
</cp:coreProperties>
</file>