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20年一般公共预算本级基本支出表（按功能科目分）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F271" i="1" l="1"/>
  <c r="F297" i="1"/>
  <c r="F254" i="1"/>
  <c r="F114" i="1"/>
  <c r="F109" i="1"/>
  <c r="F332" i="1" l="1"/>
  <c r="F331" i="1"/>
  <c r="F330" i="1" s="1"/>
  <c r="F328" i="1"/>
  <c r="F327" i="1" s="1"/>
  <c r="F326" i="1" s="1"/>
  <c r="F322" i="1"/>
  <c r="F321" i="1" s="1"/>
  <c r="F314" i="1"/>
  <c r="F313" i="1" s="1"/>
  <c r="F310" i="1"/>
  <c r="F309" i="1" s="1"/>
  <c r="F306" i="1"/>
  <c r="F303" i="1" s="1"/>
  <c r="F300" i="1" s="1"/>
  <c r="F295" i="1"/>
  <c r="F294" i="1" s="1"/>
  <c r="F239" i="1"/>
  <c r="F230" i="1"/>
  <c r="F220" i="1"/>
  <c r="F206" i="1"/>
  <c r="F175" i="1"/>
  <c r="F157" i="1"/>
  <c r="F138" i="1"/>
  <c r="F131" i="1"/>
  <c r="F103" i="1"/>
  <c r="F94" i="1"/>
  <c r="F93" i="1" s="1"/>
  <c r="F84" i="1"/>
  <c r="F80" i="1"/>
  <c r="F77" i="1"/>
  <c r="F73" i="1"/>
  <c r="F67" i="1"/>
  <c r="F63" i="1"/>
  <c r="F60" i="1"/>
  <c r="F56" i="1"/>
  <c r="F53" i="1"/>
  <c r="F50" i="1"/>
  <c r="F47" i="1"/>
  <c r="F44" i="1"/>
  <c r="F38" i="1"/>
  <c r="F34" i="1"/>
  <c r="F28" i="1"/>
  <c r="F21" i="1"/>
  <c r="F17" i="1"/>
  <c r="F11" i="1"/>
  <c r="F10" i="1" l="1"/>
  <c r="F9" i="1" s="1"/>
  <c r="D7" i="2" s="1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2" i="2"/>
  <c r="B112" i="2"/>
  <c r="C112" i="2"/>
  <c r="D112" i="2"/>
  <c r="A113" i="2"/>
  <c r="B113" i="2"/>
  <c r="C113" i="2"/>
  <c r="D113" i="2"/>
  <c r="A114" i="2"/>
  <c r="B114" i="2"/>
  <c r="C114" i="2"/>
  <c r="D114" i="2"/>
  <c r="A115" i="2"/>
  <c r="B115" i="2"/>
  <c r="C115" i="2"/>
  <c r="D115" i="2"/>
  <c r="A116" i="2"/>
  <c r="B116" i="2"/>
  <c r="C116" i="2"/>
  <c r="D116" i="2"/>
  <c r="A117" i="2"/>
  <c r="B117" i="2"/>
  <c r="C117" i="2"/>
  <c r="D117" i="2"/>
  <c r="A118" i="2"/>
  <c r="B118" i="2"/>
  <c r="C118" i="2"/>
  <c r="D118" i="2"/>
  <c r="A119" i="2"/>
  <c r="B119" i="2"/>
  <c r="C119" i="2"/>
  <c r="D119" i="2"/>
  <c r="A120" i="2"/>
  <c r="B120" i="2"/>
  <c r="C120" i="2"/>
  <c r="D120" i="2"/>
  <c r="A121" i="2"/>
  <c r="B121" i="2"/>
  <c r="C121" i="2"/>
  <c r="D121" i="2"/>
  <c r="A122" i="2"/>
  <c r="B122" i="2"/>
  <c r="C122" i="2"/>
  <c r="D122" i="2"/>
  <c r="A123" i="2"/>
  <c r="B123" i="2"/>
  <c r="C123" i="2"/>
  <c r="D123" i="2"/>
  <c r="A124" i="2"/>
  <c r="B124" i="2"/>
  <c r="C124" i="2"/>
  <c r="D124" i="2"/>
  <c r="A125" i="2"/>
  <c r="B125" i="2"/>
  <c r="C125" i="2"/>
  <c r="D125" i="2"/>
  <c r="A126" i="2"/>
  <c r="B126" i="2"/>
  <c r="C126" i="2"/>
  <c r="D126" i="2"/>
  <c r="A127" i="2"/>
  <c r="B127" i="2"/>
  <c r="C127" i="2"/>
  <c r="D127" i="2"/>
  <c r="A128" i="2"/>
  <c r="B128" i="2"/>
  <c r="C128" i="2"/>
  <c r="D128" i="2"/>
  <c r="A129" i="2"/>
  <c r="B129" i="2"/>
  <c r="C129" i="2"/>
  <c r="D129" i="2"/>
  <c r="A130" i="2"/>
  <c r="B130" i="2"/>
  <c r="C130" i="2"/>
  <c r="D130" i="2"/>
  <c r="A131" i="2"/>
  <c r="B131" i="2"/>
  <c r="C131" i="2"/>
  <c r="D131" i="2"/>
  <c r="A132" i="2"/>
  <c r="B132" i="2"/>
  <c r="C132" i="2"/>
  <c r="D132" i="2"/>
  <c r="A133" i="2"/>
  <c r="B133" i="2"/>
  <c r="C133" i="2"/>
  <c r="D133" i="2"/>
  <c r="A134" i="2"/>
  <c r="B134" i="2"/>
  <c r="C134" i="2"/>
  <c r="D134" i="2"/>
  <c r="A135" i="2"/>
  <c r="B135" i="2"/>
  <c r="C135" i="2"/>
  <c r="D135" i="2"/>
  <c r="A136" i="2"/>
  <c r="B136" i="2"/>
  <c r="C136" i="2"/>
  <c r="D136" i="2"/>
  <c r="A137" i="2"/>
  <c r="B137" i="2"/>
  <c r="C137" i="2"/>
  <c r="D137" i="2"/>
  <c r="A138" i="2"/>
  <c r="B138" i="2"/>
  <c r="C138" i="2"/>
  <c r="D138" i="2"/>
  <c r="A139" i="2"/>
  <c r="B139" i="2"/>
  <c r="C139" i="2"/>
  <c r="D139" i="2"/>
  <c r="A140" i="2"/>
  <c r="B140" i="2"/>
  <c r="C140" i="2"/>
  <c r="D140" i="2"/>
  <c r="A141" i="2"/>
  <c r="B141" i="2"/>
  <c r="C141" i="2"/>
  <c r="D141" i="2"/>
  <c r="A142" i="2"/>
  <c r="B142" i="2"/>
  <c r="C142" i="2"/>
  <c r="D142" i="2"/>
  <c r="A143" i="2"/>
  <c r="B143" i="2"/>
  <c r="C143" i="2"/>
  <c r="D143" i="2"/>
  <c r="A144" i="2"/>
  <c r="B144" i="2"/>
  <c r="C144" i="2"/>
  <c r="D144" i="2"/>
  <c r="A145" i="2"/>
  <c r="B145" i="2"/>
  <c r="C145" i="2"/>
  <c r="D145" i="2"/>
  <c r="A146" i="2"/>
  <c r="B146" i="2"/>
  <c r="C146" i="2"/>
  <c r="D146" i="2"/>
  <c r="A147" i="2"/>
  <c r="B147" i="2"/>
  <c r="C147" i="2"/>
  <c r="D147" i="2"/>
  <c r="A148" i="2"/>
  <c r="B148" i="2"/>
  <c r="C148" i="2"/>
  <c r="D148" i="2"/>
  <c r="A149" i="2"/>
  <c r="B149" i="2"/>
  <c r="C149" i="2"/>
  <c r="D149" i="2"/>
  <c r="A150" i="2"/>
  <c r="B150" i="2"/>
  <c r="C150" i="2"/>
  <c r="D150" i="2"/>
  <c r="A151" i="2"/>
  <c r="B151" i="2"/>
  <c r="C151" i="2"/>
  <c r="D151" i="2"/>
  <c r="A152" i="2"/>
  <c r="B152" i="2"/>
  <c r="C152" i="2"/>
  <c r="D152" i="2"/>
  <c r="A153" i="2"/>
  <c r="B153" i="2"/>
  <c r="C153" i="2"/>
  <c r="D153" i="2"/>
  <c r="A154" i="2"/>
  <c r="B154" i="2"/>
  <c r="C154" i="2"/>
  <c r="D154" i="2"/>
  <c r="A155" i="2"/>
  <c r="B155" i="2"/>
  <c r="C155" i="2"/>
  <c r="D155" i="2"/>
  <c r="A156" i="2"/>
  <c r="B156" i="2"/>
  <c r="C156" i="2"/>
  <c r="D156" i="2"/>
  <c r="A157" i="2"/>
  <c r="B157" i="2"/>
  <c r="C157" i="2"/>
  <c r="D157" i="2"/>
  <c r="A158" i="2"/>
  <c r="B158" i="2"/>
  <c r="C158" i="2"/>
  <c r="D158" i="2"/>
  <c r="A159" i="2"/>
  <c r="B159" i="2"/>
  <c r="C159" i="2"/>
  <c r="D159" i="2"/>
  <c r="A160" i="2"/>
  <c r="B160" i="2"/>
  <c r="C160" i="2"/>
  <c r="D160" i="2"/>
  <c r="A161" i="2"/>
  <c r="B161" i="2"/>
  <c r="C161" i="2"/>
  <c r="D161" i="2"/>
  <c r="A162" i="2"/>
  <c r="B162" i="2"/>
  <c r="C162" i="2"/>
  <c r="D162" i="2"/>
  <c r="A163" i="2"/>
  <c r="B163" i="2"/>
  <c r="C163" i="2"/>
  <c r="D163" i="2"/>
  <c r="A164" i="2"/>
  <c r="B164" i="2"/>
  <c r="C164" i="2"/>
  <c r="D164" i="2"/>
  <c r="A165" i="2"/>
  <c r="B165" i="2"/>
  <c r="C165" i="2"/>
  <c r="D165" i="2"/>
  <c r="A166" i="2"/>
  <c r="B166" i="2"/>
  <c r="C166" i="2"/>
  <c r="D166" i="2"/>
  <c r="A167" i="2"/>
  <c r="B167" i="2"/>
  <c r="C167" i="2"/>
  <c r="D167" i="2"/>
  <c r="A168" i="2"/>
  <c r="B168" i="2"/>
  <c r="C168" i="2"/>
  <c r="D168" i="2"/>
  <c r="A169" i="2"/>
  <c r="B169" i="2"/>
  <c r="C169" i="2"/>
  <c r="D169" i="2"/>
  <c r="A170" i="2"/>
  <c r="B170" i="2"/>
  <c r="C170" i="2"/>
  <c r="D170" i="2"/>
  <c r="A171" i="2"/>
  <c r="B171" i="2"/>
  <c r="C171" i="2"/>
  <c r="D171" i="2"/>
  <c r="A172" i="2"/>
  <c r="B172" i="2"/>
  <c r="C172" i="2"/>
  <c r="D172" i="2"/>
  <c r="A173" i="2"/>
  <c r="B173" i="2"/>
  <c r="C173" i="2"/>
  <c r="D173" i="2"/>
  <c r="A174" i="2"/>
  <c r="B174" i="2"/>
  <c r="C174" i="2"/>
  <c r="D174" i="2"/>
  <c r="A175" i="2"/>
  <c r="B175" i="2"/>
  <c r="C175" i="2"/>
  <c r="D175" i="2"/>
  <c r="A176" i="2"/>
  <c r="B176" i="2"/>
  <c r="C176" i="2"/>
  <c r="D176" i="2"/>
  <c r="A177" i="2"/>
  <c r="B177" i="2"/>
  <c r="C177" i="2"/>
  <c r="D177" i="2"/>
  <c r="A178" i="2"/>
  <c r="B178" i="2"/>
  <c r="C178" i="2"/>
  <c r="D178" i="2"/>
  <c r="A179" i="2"/>
  <c r="B179" i="2"/>
  <c r="C179" i="2"/>
  <c r="D179" i="2"/>
  <c r="A180" i="2"/>
  <c r="B180" i="2"/>
  <c r="C180" i="2"/>
  <c r="D180" i="2"/>
  <c r="A181" i="2"/>
  <c r="B181" i="2"/>
  <c r="C181" i="2"/>
  <c r="D181" i="2"/>
  <c r="A182" i="2"/>
  <c r="B182" i="2"/>
  <c r="C182" i="2"/>
  <c r="D182" i="2"/>
  <c r="A183" i="2"/>
  <c r="B183" i="2"/>
  <c r="C183" i="2"/>
  <c r="D183" i="2"/>
  <c r="A184" i="2"/>
  <c r="B184" i="2"/>
  <c r="C184" i="2"/>
  <c r="D184" i="2"/>
  <c r="A185" i="2"/>
  <c r="B185" i="2"/>
  <c r="C185" i="2"/>
  <c r="D185" i="2"/>
  <c r="A186" i="2"/>
  <c r="B186" i="2"/>
  <c r="C186" i="2"/>
  <c r="D186" i="2"/>
  <c r="A187" i="2"/>
  <c r="B187" i="2"/>
  <c r="C187" i="2"/>
  <c r="D187" i="2"/>
  <c r="A188" i="2"/>
  <c r="B188" i="2"/>
  <c r="C188" i="2"/>
  <c r="D188" i="2"/>
  <c r="A189" i="2"/>
  <c r="B189" i="2"/>
  <c r="C189" i="2"/>
  <c r="D189" i="2"/>
  <c r="A190" i="2"/>
  <c r="B190" i="2"/>
  <c r="C190" i="2"/>
  <c r="D190" i="2"/>
  <c r="A191" i="2"/>
  <c r="B191" i="2"/>
  <c r="C191" i="2"/>
  <c r="D191" i="2"/>
  <c r="A192" i="2"/>
  <c r="B192" i="2"/>
  <c r="C192" i="2"/>
  <c r="D192" i="2"/>
  <c r="A193" i="2"/>
  <c r="B193" i="2"/>
  <c r="C193" i="2"/>
  <c r="D193" i="2"/>
  <c r="A194" i="2"/>
  <c r="B194" i="2"/>
  <c r="C194" i="2"/>
  <c r="D194" i="2"/>
  <c r="A195" i="2"/>
  <c r="B195" i="2"/>
  <c r="C195" i="2"/>
  <c r="D195" i="2"/>
  <c r="A196" i="2"/>
  <c r="B196" i="2"/>
  <c r="C196" i="2"/>
  <c r="D196" i="2"/>
  <c r="A197" i="2"/>
  <c r="B197" i="2"/>
  <c r="C197" i="2"/>
  <c r="D197" i="2"/>
  <c r="A198" i="2"/>
  <c r="B198" i="2"/>
  <c r="C198" i="2"/>
  <c r="D198" i="2"/>
  <c r="A199" i="2"/>
  <c r="B199" i="2"/>
  <c r="C199" i="2"/>
  <c r="D199" i="2"/>
  <c r="A200" i="2"/>
  <c r="B200" i="2"/>
  <c r="C200" i="2"/>
  <c r="D200" i="2"/>
  <c r="A201" i="2"/>
  <c r="B201" i="2"/>
  <c r="C201" i="2"/>
  <c r="D201" i="2"/>
  <c r="A202" i="2"/>
  <c r="B202" i="2"/>
  <c r="C202" i="2"/>
  <c r="D202" i="2"/>
  <c r="A203" i="2"/>
  <c r="B203" i="2"/>
  <c r="C203" i="2"/>
  <c r="D203" i="2"/>
  <c r="A204" i="2"/>
  <c r="B204" i="2"/>
  <c r="C204" i="2"/>
  <c r="D204" i="2"/>
  <c r="A205" i="2"/>
  <c r="B205" i="2"/>
  <c r="C205" i="2"/>
  <c r="D205" i="2"/>
  <c r="A206" i="2"/>
  <c r="B206" i="2"/>
  <c r="C206" i="2"/>
  <c r="D206" i="2"/>
  <c r="A207" i="2"/>
  <c r="B207" i="2"/>
  <c r="C207" i="2"/>
  <c r="D207" i="2"/>
  <c r="A208" i="2"/>
  <c r="B208" i="2"/>
  <c r="C208" i="2"/>
  <c r="D208" i="2"/>
  <c r="A209" i="2"/>
  <c r="B209" i="2"/>
  <c r="C209" i="2"/>
  <c r="D209" i="2"/>
  <c r="A210" i="2"/>
  <c r="B210" i="2"/>
  <c r="C210" i="2"/>
  <c r="D210" i="2"/>
  <c r="A211" i="2"/>
  <c r="B211" i="2"/>
  <c r="C211" i="2"/>
  <c r="D211" i="2"/>
  <c r="A212" i="2"/>
  <c r="B212" i="2"/>
  <c r="C212" i="2"/>
  <c r="D212" i="2"/>
  <c r="A213" i="2"/>
  <c r="B213" i="2"/>
  <c r="C213" i="2"/>
  <c r="D213" i="2"/>
  <c r="A214" i="2"/>
  <c r="B214" i="2"/>
  <c r="C214" i="2"/>
  <c r="D214" i="2"/>
  <c r="A215" i="2"/>
  <c r="B215" i="2"/>
  <c r="C215" i="2"/>
  <c r="D215" i="2"/>
  <c r="A216" i="2"/>
  <c r="B216" i="2"/>
  <c r="C216" i="2"/>
  <c r="D216" i="2"/>
  <c r="A217" i="2"/>
  <c r="B217" i="2"/>
  <c r="C217" i="2"/>
  <c r="D217" i="2"/>
  <c r="A218" i="2"/>
  <c r="B218" i="2"/>
  <c r="C218" i="2"/>
  <c r="D218" i="2"/>
  <c r="A219" i="2"/>
  <c r="B219" i="2"/>
  <c r="C219" i="2"/>
  <c r="D219" i="2"/>
  <c r="A220" i="2"/>
  <c r="B220" i="2"/>
  <c r="C220" i="2"/>
  <c r="D220" i="2"/>
  <c r="A221" i="2"/>
  <c r="B221" i="2"/>
  <c r="C221" i="2"/>
  <c r="D221" i="2"/>
  <c r="A222" i="2"/>
  <c r="B222" i="2"/>
  <c r="C222" i="2"/>
  <c r="D222" i="2"/>
  <c r="A223" i="2"/>
  <c r="B223" i="2"/>
  <c r="C223" i="2"/>
  <c r="D223" i="2"/>
  <c r="A224" i="2"/>
  <c r="B224" i="2"/>
  <c r="C224" i="2"/>
  <c r="D224" i="2"/>
  <c r="A225" i="2"/>
  <c r="B225" i="2"/>
  <c r="C225" i="2"/>
  <c r="D225" i="2"/>
  <c r="A226" i="2"/>
  <c r="B226" i="2"/>
  <c r="C226" i="2"/>
  <c r="D226" i="2"/>
  <c r="A227" i="2"/>
  <c r="B227" i="2"/>
  <c r="C227" i="2"/>
  <c r="D227" i="2"/>
  <c r="A228" i="2"/>
  <c r="B228" i="2"/>
  <c r="C228" i="2"/>
  <c r="D228" i="2"/>
  <c r="A229" i="2"/>
  <c r="B229" i="2"/>
  <c r="C229" i="2"/>
  <c r="D229" i="2"/>
  <c r="A230" i="2"/>
  <c r="B230" i="2"/>
  <c r="C230" i="2"/>
  <c r="D230" i="2"/>
  <c r="A231" i="2"/>
  <c r="B231" i="2"/>
  <c r="C231" i="2"/>
  <c r="D231" i="2"/>
  <c r="A232" i="2"/>
  <c r="B232" i="2"/>
  <c r="C232" i="2"/>
  <c r="D232" i="2"/>
  <c r="A233" i="2"/>
  <c r="B233" i="2"/>
  <c r="C233" i="2"/>
  <c r="D233" i="2"/>
  <c r="A234" i="2"/>
  <c r="B234" i="2"/>
  <c r="C234" i="2"/>
  <c r="D234" i="2"/>
  <c r="A235" i="2"/>
  <c r="B235" i="2"/>
  <c r="C235" i="2"/>
  <c r="D235" i="2"/>
  <c r="A236" i="2"/>
  <c r="B236" i="2"/>
  <c r="C236" i="2"/>
  <c r="D236" i="2"/>
  <c r="A237" i="2"/>
  <c r="B237" i="2"/>
  <c r="C237" i="2"/>
  <c r="D237" i="2"/>
  <c r="A238" i="2"/>
  <c r="B238" i="2"/>
  <c r="C238" i="2"/>
  <c r="D238" i="2"/>
  <c r="A239" i="2"/>
  <c r="B239" i="2"/>
  <c r="C239" i="2"/>
  <c r="D239" i="2"/>
  <c r="A240" i="2"/>
  <c r="B240" i="2"/>
  <c r="C240" i="2"/>
  <c r="D240" i="2"/>
  <c r="A241" i="2"/>
  <c r="B241" i="2"/>
  <c r="C241" i="2"/>
  <c r="D241" i="2"/>
  <c r="A242" i="2"/>
  <c r="B242" i="2"/>
  <c r="C242" i="2"/>
  <c r="D242" i="2"/>
  <c r="A243" i="2"/>
  <c r="B243" i="2"/>
  <c r="C243" i="2"/>
  <c r="D243" i="2"/>
  <c r="A244" i="2"/>
  <c r="B244" i="2"/>
  <c r="C244" i="2"/>
  <c r="D244" i="2"/>
  <c r="A245" i="2"/>
  <c r="B245" i="2"/>
  <c r="C245" i="2"/>
  <c r="D245" i="2"/>
  <c r="A246" i="2"/>
  <c r="B246" i="2"/>
  <c r="C246" i="2"/>
  <c r="D246" i="2"/>
  <c r="A247" i="2"/>
  <c r="B247" i="2"/>
  <c r="C247" i="2"/>
  <c r="D247" i="2"/>
  <c r="A248" i="2"/>
  <c r="B248" i="2"/>
  <c r="C248" i="2"/>
  <c r="D248" i="2"/>
  <c r="A249" i="2"/>
  <c r="B249" i="2"/>
  <c r="C249" i="2"/>
  <c r="D249" i="2"/>
  <c r="A250" i="2"/>
  <c r="B250" i="2"/>
  <c r="C250" i="2"/>
  <c r="D250" i="2"/>
  <c r="A251" i="2"/>
  <c r="B251" i="2"/>
  <c r="C251" i="2"/>
  <c r="D251" i="2"/>
  <c r="A252" i="2"/>
  <c r="B252" i="2"/>
  <c r="C252" i="2"/>
  <c r="D252" i="2"/>
  <c r="A253" i="2"/>
  <c r="B253" i="2"/>
  <c r="C253" i="2"/>
  <c r="D253" i="2"/>
  <c r="A254" i="2"/>
  <c r="B254" i="2"/>
  <c r="C254" i="2"/>
  <c r="D254" i="2"/>
  <c r="A255" i="2"/>
  <c r="B255" i="2"/>
  <c r="C255" i="2"/>
  <c r="D255" i="2"/>
  <c r="A256" i="2"/>
  <c r="B256" i="2"/>
  <c r="C256" i="2"/>
  <c r="D256" i="2"/>
  <c r="A257" i="2"/>
  <c r="B257" i="2"/>
  <c r="C257" i="2"/>
  <c r="D257" i="2"/>
  <c r="A258" i="2"/>
  <c r="B258" i="2"/>
  <c r="C258" i="2"/>
  <c r="D258" i="2"/>
  <c r="A259" i="2"/>
  <c r="B259" i="2"/>
  <c r="C259" i="2"/>
  <c r="D259" i="2"/>
  <c r="A260" i="2"/>
  <c r="B260" i="2"/>
  <c r="C260" i="2"/>
  <c r="D260" i="2"/>
  <c r="A261" i="2"/>
  <c r="B261" i="2"/>
  <c r="C261" i="2"/>
  <c r="D261" i="2"/>
  <c r="A262" i="2"/>
  <c r="B262" i="2"/>
  <c r="C262" i="2"/>
  <c r="D262" i="2"/>
  <c r="A263" i="2"/>
  <c r="B263" i="2"/>
  <c r="C263" i="2"/>
  <c r="D263" i="2"/>
  <c r="A264" i="2"/>
  <c r="B264" i="2"/>
  <c r="C264" i="2"/>
  <c r="D264" i="2"/>
  <c r="A265" i="2"/>
  <c r="B265" i="2"/>
  <c r="C265" i="2"/>
  <c r="D265" i="2"/>
  <c r="A266" i="2"/>
  <c r="B266" i="2"/>
  <c r="C266" i="2"/>
  <c r="D266" i="2"/>
  <c r="A267" i="2"/>
  <c r="B267" i="2"/>
  <c r="C267" i="2"/>
  <c r="D267" i="2"/>
  <c r="A268" i="2"/>
  <c r="B268" i="2"/>
  <c r="C268" i="2"/>
  <c r="D268" i="2"/>
  <c r="A269" i="2"/>
  <c r="B269" i="2"/>
  <c r="C269" i="2"/>
  <c r="D269" i="2"/>
  <c r="A270" i="2"/>
  <c r="B270" i="2"/>
  <c r="C270" i="2"/>
  <c r="D270" i="2"/>
  <c r="A271" i="2"/>
  <c r="B271" i="2"/>
  <c r="C271" i="2"/>
  <c r="D271" i="2"/>
  <c r="A272" i="2"/>
  <c r="B272" i="2"/>
  <c r="C272" i="2"/>
  <c r="D272" i="2"/>
  <c r="A273" i="2"/>
  <c r="B273" i="2"/>
  <c r="C273" i="2"/>
  <c r="D273" i="2"/>
  <c r="A274" i="2"/>
  <c r="B274" i="2"/>
  <c r="C274" i="2"/>
  <c r="D274" i="2"/>
  <c r="A275" i="2"/>
  <c r="B275" i="2"/>
  <c r="C275" i="2"/>
  <c r="D275" i="2"/>
  <c r="A276" i="2"/>
  <c r="B276" i="2"/>
  <c r="C276" i="2"/>
  <c r="D276" i="2"/>
  <c r="A277" i="2"/>
  <c r="B277" i="2"/>
  <c r="C277" i="2"/>
  <c r="D277" i="2"/>
  <c r="A278" i="2"/>
  <c r="B278" i="2"/>
  <c r="C278" i="2"/>
  <c r="D278" i="2"/>
  <c r="A279" i="2"/>
  <c r="B279" i="2"/>
  <c r="C279" i="2"/>
  <c r="D279" i="2"/>
  <c r="A280" i="2"/>
  <c r="B280" i="2"/>
  <c r="C280" i="2"/>
  <c r="D280" i="2"/>
  <c r="A281" i="2"/>
  <c r="B281" i="2"/>
  <c r="C281" i="2"/>
  <c r="D281" i="2"/>
  <c r="A282" i="2"/>
  <c r="B282" i="2"/>
  <c r="C282" i="2"/>
  <c r="D282" i="2"/>
  <c r="A283" i="2"/>
  <c r="B283" i="2"/>
  <c r="C283" i="2"/>
  <c r="D283" i="2"/>
  <c r="A284" i="2"/>
  <c r="B284" i="2"/>
  <c r="C284" i="2"/>
  <c r="D284" i="2"/>
  <c r="A285" i="2"/>
  <c r="B285" i="2"/>
  <c r="C285" i="2"/>
  <c r="D285" i="2"/>
  <c r="A286" i="2"/>
  <c r="B286" i="2"/>
  <c r="C286" i="2"/>
  <c r="D286" i="2"/>
  <c r="A287" i="2"/>
  <c r="B287" i="2"/>
  <c r="C287" i="2"/>
  <c r="D287" i="2"/>
  <c r="A288" i="2"/>
  <c r="B288" i="2"/>
  <c r="C288" i="2"/>
  <c r="D288" i="2"/>
  <c r="A289" i="2"/>
  <c r="B289" i="2"/>
  <c r="C289" i="2"/>
  <c r="D289" i="2"/>
  <c r="A290" i="2"/>
  <c r="B290" i="2"/>
  <c r="C290" i="2"/>
  <c r="D290" i="2"/>
  <c r="A291" i="2"/>
  <c r="B291" i="2"/>
  <c r="C291" i="2"/>
  <c r="D291" i="2"/>
  <c r="A292" i="2"/>
  <c r="B292" i="2"/>
  <c r="C292" i="2"/>
  <c r="D292" i="2"/>
  <c r="A293" i="2"/>
  <c r="B293" i="2"/>
  <c r="C293" i="2"/>
  <c r="D293" i="2"/>
  <c r="A294" i="2"/>
  <c r="B294" i="2"/>
  <c r="C294" i="2"/>
  <c r="D294" i="2"/>
  <c r="A295" i="2"/>
  <c r="B295" i="2"/>
  <c r="C295" i="2"/>
  <c r="D295" i="2"/>
  <c r="A296" i="2"/>
  <c r="B296" i="2"/>
  <c r="C296" i="2"/>
  <c r="D296" i="2"/>
  <c r="A297" i="2"/>
  <c r="B297" i="2"/>
  <c r="C297" i="2"/>
  <c r="D297" i="2"/>
  <c r="A298" i="2"/>
  <c r="B298" i="2"/>
  <c r="C298" i="2"/>
  <c r="D298" i="2"/>
  <c r="A299" i="2"/>
  <c r="B299" i="2"/>
  <c r="C299" i="2"/>
  <c r="D299" i="2"/>
  <c r="A300" i="2"/>
  <c r="B300" i="2"/>
  <c r="C300" i="2"/>
  <c r="D300" i="2"/>
  <c r="A301" i="2"/>
  <c r="B301" i="2"/>
  <c r="C301" i="2"/>
  <c r="D301" i="2"/>
  <c r="A302" i="2"/>
  <c r="B302" i="2"/>
  <c r="C302" i="2"/>
  <c r="D302" i="2"/>
  <c r="A303" i="2"/>
  <c r="B303" i="2"/>
  <c r="C303" i="2"/>
  <c r="D303" i="2"/>
  <c r="A304" i="2"/>
  <c r="B304" i="2"/>
  <c r="C304" i="2"/>
  <c r="D304" i="2"/>
  <c r="A305" i="2"/>
  <c r="B305" i="2"/>
  <c r="C305" i="2"/>
  <c r="D305" i="2"/>
  <c r="A306" i="2"/>
  <c r="B306" i="2"/>
  <c r="C306" i="2"/>
  <c r="D306" i="2"/>
  <c r="A307" i="2"/>
  <c r="B307" i="2"/>
  <c r="C307" i="2"/>
  <c r="D307" i="2"/>
  <c r="A308" i="2"/>
  <c r="B308" i="2"/>
  <c r="C308" i="2"/>
  <c r="D308" i="2"/>
  <c r="A309" i="2"/>
  <c r="B309" i="2"/>
  <c r="C309" i="2"/>
  <c r="D309" i="2"/>
  <c r="A310" i="2"/>
  <c r="B310" i="2"/>
  <c r="C310" i="2"/>
  <c r="D310" i="2"/>
  <c r="A311" i="2"/>
  <c r="B311" i="2"/>
  <c r="C311" i="2"/>
  <c r="D311" i="2"/>
  <c r="A312" i="2"/>
  <c r="B312" i="2"/>
  <c r="C312" i="2"/>
  <c r="D312" i="2"/>
  <c r="A313" i="2"/>
  <c r="B313" i="2"/>
  <c r="C313" i="2"/>
  <c r="D313" i="2"/>
  <c r="A314" i="2"/>
  <c r="B314" i="2"/>
  <c r="C314" i="2"/>
  <c r="D314" i="2"/>
  <c r="A315" i="2"/>
  <c r="B315" i="2"/>
  <c r="C315" i="2"/>
  <c r="D315" i="2"/>
  <c r="A316" i="2"/>
  <c r="B316" i="2"/>
  <c r="C316" i="2"/>
  <c r="D316" i="2"/>
  <c r="A317" i="2"/>
  <c r="B317" i="2"/>
  <c r="C317" i="2"/>
  <c r="D317" i="2"/>
  <c r="A318" i="2"/>
  <c r="B318" i="2"/>
  <c r="C318" i="2"/>
  <c r="D318" i="2"/>
  <c r="A319" i="2"/>
  <c r="B319" i="2"/>
  <c r="C319" i="2"/>
  <c r="D319" i="2"/>
  <c r="A320" i="2"/>
  <c r="B320" i="2"/>
  <c r="C320" i="2"/>
  <c r="D320" i="2"/>
  <c r="A321" i="2"/>
  <c r="B321" i="2"/>
  <c r="C321" i="2"/>
  <c r="D321" i="2"/>
  <c r="A322" i="2"/>
  <c r="B322" i="2"/>
  <c r="C322" i="2"/>
  <c r="D322" i="2"/>
  <c r="A323" i="2"/>
  <c r="B323" i="2"/>
  <c r="C323" i="2"/>
  <c r="D323" i="2"/>
  <c r="A324" i="2"/>
  <c r="B324" i="2"/>
  <c r="C324" i="2"/>
  <c r="D324" i="2"/>
  <c r="A325" i="2"/>
  <c r="B325" i="2"/>
  <c r="C325" i="2"/>
  <c r="D325" i="2"/>
  <c r="A326" i="2"/>
  <c r="B326" i="2"/>
  <c r="C326" i="2"/>
  <c r="D326" i="2"/>
  <c r="A327" i="2"/>
  <c r="B327" i="2"/>
  <c r="C327" i="2"/>
  <c r="D327" i="2"/>
  <c r="A328" i="2"/>
  <c r="B328" i="2"/>
  <c r="C328" i="2"/>
  <c r="D328" i="2"/>
  <c r="A329" i="2"/>
  <c r="B329" i="2"/>
  <c r="C329" i="2"/>
  <c r="D329" i="2"/>
  <c r="A330" i="2"/>
  <c r="B330" i="2"/>
  <c r="C330" i="2"/>
  <c r="D330" i="2"/>
  <c r="A331" i="2"/>
  <c r="B331" i="2"/>
  <c r="C331" i="2"/>
  <c r="D331" i="2"/>
  <c r="A332" i="2"/>
  <c r="B332" i="2"/>
  <c r="C332" i="2"/>
  <c r="D332" i="2"/>
  <c r="A333" i="2"/>
  <c r="B333" i="2"/>
  <c r="C333" i="2"/>
  <c r="D333" i="2"/>
  <c r="A334" i="2"/>
  <c r="B334" i="2"/>
  <c r="C334" i="2"/>
  <c r="D334" i="2"/>
  <c r="A335" i="2"/>
  <c r="B335" i="2"/>
  <c r="C335" i="2"/>
  <c r="D335" i="2"/>
  <c r="A336" i="2"/>
  <c r="B336" i="2"/>
  <c r="C336" i="2"/>
  <c r="D336" i="2"/>
  <c r="A337" i="2"/>
  <c r="B337" i="2"/>
  <c r="C337" i="2"/>
  <c r="D337" i="2"/>
  <c r="A338" i="2"/>
  <c r="B338" i="2"/>
  <c r="C338" i="2"/>
  <c r="D338" i="2"/>
  <c r="A339" i="2"/>
  <c r="B339" i="2"/>
  <c r="C339" i="2"/>
  <c r="D339" i="2"/>
  <c r="A340" i="2"/>
  <c r="B340" i="2"/>
  <c r="C340" i="2"/>
  <c r="D340" i="2"/>
  <c r="A341" i="2"/>
  <c r="B341" i="2"/>
  <c r="C341" i="2"/>
  <c r="D341" i="2"/>
  <c r="A342" i="2"/>
  <c r="B342" i="2"/>
  <c r="C342" i="2"/>
  <c r="D342" i="2"/>
  <c r="A343" i="2"/>
  <c r="B343" i="2"/>
  <c r="C343" i="2"/>
  <c r="D343" i="2"/>
  <c r="A344" i="2"/>
  <c r="B344" i="2"/>
  <c r="C344" i="2"/>
  <c r="D344" i="2"/>
  <c r="A345" i="2"/>
  <c r="B345" i="2"/>
  <c r="C345" i="2"/>
  <c r="D345" i="2"/>
  <c r="A346" i="2"/>
  <c r="B346" i="2"/>
  <c r="C346" i="2"/>
  <c r="D346" i="2"/>
  <c r="A347" i="2"/>
  <c r="B347" i="2"/>
  <c r="C347" i="2"/>
  <c r="D347" i="2"/>
  <c r="A348" i="2"/>
  <c r="B348" i="2"/>
  <c r="C348" i="2"/>
  <c r="D348" i="2"/>
  <c r="A349" i="2"/>
  <c r="B349" i="2"/>
  <c r="C349" i="2"/>
  <c r="D349" i="2"/>
  <c r="A350" i="2"/>
  <c r="B350" i="2"/>
  <c r="C350" i="2"/>
  <c r="D350" i="2"/>
  <c r="A351" i="2"/>
  <c r="B351" i="2"/>
  <c r="C351" i="2"/>
  <c r="D351" i="2"/>
  <c r="A352" i="2"/>
  <c r="B352" i="2"/>
  <c r="C352" i="2"/>
  <c r="D352" i="2"/>
  <c r="A353" i="2"/>
  <c r="B353" i="2"/>
  <c r="C353" i="2"/>
  <c r="D353" i="2"/>
  <c r="A354" i="2"/>
  <c r="B354" i="2"/>
  <c r="C354" i="2"/>
  <c r="D354" i="2"/>
  <c r="A355" i="2"/>
  <c r="B355" i="2"/>
  <c r="C355" i="2"/>
  <c r="D355" i="2"/>
  <c r="A356" i="2"/>
  <c r="B356" i="2"/>
  <c r="C356" i="2"/>
  <c r="D356" i="2"/>
  <c r="A357" i="2"/>
  <c r="B357" i="2"/>
  <c r="C357" i="2"/>
  <c r="D357" i="2"/>
  <c r="A358" i="2"/>
  <c r="B358" i="2"/>
  <c r="C358" i="2"/>
  <c r="D358" i="2"/>
  <c r="A359" i="2"/>
  <c r="B359" i="2"/>
  <c r="C359" i="2"/>
  <c r="D359" i="2"/>
  <c r="A360" i="2"/>
  <c r="B360" i="2"/>
  <c r="C360" i="2"/>
  <c r="D360" i="2"/>
  <c r="A361" i="2"/>
  <c r="B361" i="2"/>
  <c r="C361" i="2"/>
  <c r="D361" i="2"/>
  <c r="A362" i="2"/>
  <c r="B362" i="2"/>
  <c r="C362" i="2"/>
  <c r="D362" i="2"/>
  <c r="A363" i="2"/>
  <c r="B363" i="2"/>
  <c r="C363" i="2"/>
  <c r="D363" i="2"/>
  <c r="A364" i="2"/>
  <c r="B364" i="2"/>
  <c r="C364" i="2"/>
  <c r="D364" i="2"/>
  <c r="A365" i="2"/>
  <c r="B365" i="2"/>
  <c r="C365" i="2"/>
  <c r="D365" i="2"/>
  <c r="A366" i="2"/>
  <c r="B366" i="2"/>
  <c r="C366" i="2"/>
  <c r="D366" i="2"/>
  <c r="A367" i="2"/>
  <c r="B367" i="2"/>
  <c r="C367" i="2"/>
  <c r="D367" i="2"/>
  <c r="A368" i="2"/>
  <c r="B368" i="2"/>
  <c r="C368" i="2"/>
  <c r="D368" i="2"/>
  <c r="A369" i="2"/>
  <c r="B369" i="2"/>
  <c r="C369" i="2"/>
  <c r="D369" i="2"/>
  <c r="A370" i="2"/>
  <c r="B370" i="2"/>
  <c r="C370" i="2"/>
  <c r="D370" i="2"/>
  <c r="A371" i="2"/>
  <c r="B371" i="2"/>
  <c r="C371" i="2"/>
  <c r="D371" i="2"/>
  <c r="A372" i="2"/>
  <c r="B372" i="2"/>
  <c r="C372" i="2"/>
  <c r="D372" i="2"/>
  <c r="A373" i="2"/>
  <c r="B373" i="2"/>
  <c r="C373" i="2"/>
  <c r="D373" i="2"/>
  <c r="A374" i="2"/>
  <c r="B374" i="2"/>
  <c r="C374" i="2"/>
  <c r="D374" i="2"/>
  <c r="A375" i="2"/>
  <c r="B375" i="2"/>
  <c r="C375" i="2"/>
  <c r="D375" i="2"/>
  <c r="A376" i="2"/>
  <c r="B376" i="2"/>
  <c r="C376" i="2"/>
  <c r="D376" i="2"/>
  <c r="A377" i="2"/>
  <c r="B377" i="2"/>
  <c r="C377" i="2"/>
  <c r="D377" i="2"/>
  <c r="A378" i="2"/>
  <c r="B378" i="2"/>
  <c r="C378" i="2"/>
  <c r="D378" i="2"/>
  <c r="A379" i="2"/>
  <c r="B379" i="2"/>
  <c r="C379" i="2"/>
  <c r="D379" i="2"/>
  <c r="A380" i="2"/>
  <c r="B380" i="2"/>
  <c r="C380" i="2"/>
  <c r="D380" i="2"/>
  <c r="A381" i="2"/>
  <c r="B381" i="2"/>
  <c r="C381" i="2"/>
  <c r="D381" i="2"/>
  <c r="A382" i="2"/>
  <c r="B382" i="2"/>
  <c r="C382" i="2"/>
  <c r="D382" i="2"/>
  <c r="A383" i="2"/>
  <c r="B383" i="2"/>
  <c r="C383" i="2"/>
  <c r="D383" i="2"/>
  <c r="A384" i="2"/>
  <c r="B384" i="2"/>
  <c r="C384" i="2"/>
  <c r="D384" i="2"/>
  <c r="A385" i="2"/>
  <c r="B385" i="2"/>
  <c r="C385" i="2"/>
  <c r="D385" i="2"/>
  <c r="A386" i="2"/>
  <c r="B386" i="2"/>
  <c r="C386" i="2"/>
  <c r="D386" i="2"/>
  <c r="A387" i="2"/>
  <c r="B387" i="2"/>
  <c r="C387" i="2"/>
  <c r="D387" i="2"/>
  <c r="A388" i="2"/>
  <c r="B388" i="2"/>
  <c r="C388" i="2"/>
  <c r="D388" i="2"/>
  <c r="A389" i="2"/>
  <c r="B389" i="2"/>
  <c r="C389" i="2"/>
  <c r="D389" i="2"/>
  <c r="A390" i="2"/>
  <c r="B390" i="2"/>
  <c r="C390" i="2"/>
  <c r="D390" i="2"/>
  <c r="A391" i="2"/>
  <c r="B391" i="2"/>
  <c r="C391" i="2"/>
  <c r="D391" i="2"/>
  <c r="A392" i="2"/>
  <c r="B392" i="2"/>
  <c r="C392" i="2"/>
  <c r="D392" i="2"/>
  <c r="A393" i="2"/>
  <c r="B393" i="2"/>
  <c r="C393" i="2"/>
  <c r="D393" i="2"/>
  <c r="A394" i="2"/>
  <c r="B394" i="2"/>
  <c r="C394" i="2"/>
  <c r="D394" i="2"/>
  <c r="A395" i="2"/>
  <c r="B395" i="2"/>
  <c r="C395" i="2"/>
  <c r="D395" i="2"/>
  <c r="A396" i="2"/>
  <c r="B396" i="2"/>
  <c r="C396" i="2"/>
  <c r="D396" i="2"/>
  <c r="A397" i="2"/>
  <c r="B397" i="2"/>
  <c r="C397" i="2"/>
  <c r="D397" i="2"/>
  <c r="A398" i="2"/>
  <c r="B398" i="2"/>
  <c r="C398" i="2"/>
  <c r="D398" i="2"/>
  <c r="A399" i="2"/>
  <c r="B399" i="2"/>
  <c r="C399" i="2"/>
  <c r="D399" i="2"/>
  <c r="A400" i="2"/>
  <c r="B400" i="2"/>
  <c r="C400" i="2"/>
  <c r="D400" i="2"/>
  <c r="A401" i="2"/>
  <c r="B401" i="2"/>
  <c r="C401" i="2"/>
  <c r="D401" i="2"/>
  <c r="A402" i="2"/>
  <c r="B402" i="2"/>
  <c r="C402" i="2"/>
  <c r="D402" i="2"/>
  <c r="A403" i="2"/>
  <c r="B403" i="2"/>
  <c r="C403" i="2"/>
  <c r="D403" i="2"/>
  <c r="A404" i="2"/>
  <c r="B404" i="2"/>
  <c r="C404" i="2"/>
  <c r="D404" i="2"/>
  <c r="A405" i="2"/>
  <c r="B405" i="2"/>
  <c r="C405" i="2"/>
  <c r="D405" i="2"/>
  <c r="A406" i="2"/>
  <c r="B406" i="2"/>
  <c r="C406" i="2"/>
  <c r="D406" i="2"/>
  <c r="A407" i="2"/>
  <c r="B407" i="2"/>
  <c r="C407" i="2"/>
  <c r="D407" i="2"/>
  <c r="A408" i="2"/>
  <c r="B408" i="2"/>
  <c r="C408" i="2"/>
  <c r="D408" i="2"/>
  <c r="A409" i="2"/>
  <c r="B409" i="2"/>
  <c r="C409" i="2"/>
  <c r="D409" i="2"/>
  <c r="A410" i="2"/>
  <c r="B410" i="2"/>
  <c r="C410" i="2"/>
  <c r="D410" i="2"/>
  <c r="A411" i="2"/>
  <c r="B411" i="2"/>
  <c r="C411" i="2"/>
  <c r="D411" i="2"/>
  <c r="A412" i="2"/>
  <c r="B412" i="2"/>
  <c r="C412" i="2"/>
  <c r="D412" i="2"/>
  <c r="A413" i="2"/>
  <c r="B413" i="2"/>
  <c r="C413" i="2"/>
  <c r="D413" i="2"/>
  <c r="A414" i="2"/>
  <c r="B414" i="2"/>
  <c r="C414" i="2"/>
  <c r="D414" i="2"/>
  <c r="A415" i="2"/>
  <c r="B415" i="2"/>
  <c r="C415" i="2"/>
  <c r="D415" i="2"/>
  <c r="A416" i="2"/>
  <c r="B416" i="2"/>
  <c r="C416" i="2"/>
  <c r="D416" i="2"/>
  <c r="A417" i="2"/>
  <c r="B417" i="2"/>
  <c r="C417" i="2"/>
  <c r="D417" i="2"/>
  <c r="A418" i="2"/>
  <c r="B418" i="2"/>
  <c r="C418" i="2"/>
  <c r="D418" i="2"/>
  <c r="A419" i="2"/>
  <c r="B419" i="2"/>
  <c r="C419" i="2"/>
  <c r="D419" i="2"/>
  <c r="A420" i="2"/>
  <c r="B420" i="2"/>
  <c r="C420" i="2"/>
  <c r="D420" i="2"/>
  <c r="A421" i="2"/>
  <c r="B421" i="2"/>
  <c r="C421" i="2"/>
  <c r="D421" i="2"/>
  <c r="A422" i="2"/>
  <c r="B422" i="2"/>
  <c r="C422" i="2"/>
  <c r="D422" i="2"/>
  <c r="A423" i="2"/>
  <c r="B423" i="2"/>
  <c r="C423" i="2"/>
  <c r="D423" i="2"/>
  <c r="A424" i="2"/>
  <c r="B424" i="2"/>
  <c r="C424" i="2"/>
  <c r="D424" i="2"/>
  <c r="A425" i="2"/>
  <c r="B425" i="2"/>
  <c r="C425" i="2"/>
  <c r="D425" i="2"/>
  <c r="A426" i="2"/>
  <c r="B426" i="2"/>
  <c r="C426" i="2"/>
  <c r="D426" i="2"/>
  <c r="A427" i="2"/>
  <c r="B427" i="2"/>
  <c r="C427" i="2"/>
  <c r="D427" i="2"/>
  <c r="A428" i="2"/>
  <c r="B428" i="2"/>
  <c r="C428" i="2"/>
  <c r="D428" i="2"/>
  <c r="A429" i="2"/>
  <c r="B429" i="2"/>
  <c r="C429" i="2"/>
  <c r="D429" i="2"/>
  <c r="A430" i="2"/>
  <c r="B430" i="2"/>
  <c r="C430" i="2"/>
  <c r="D430" i="2"/>
  <c r="A431" i="2"/>
  <c r="B431" i="2"/>
  <c r="C431" i="2"/>
  <c r="D431" i="2"/>
  <c r="A432" i="2"/>
  <c r="B432" i="2"/>
  <c r="C432" i="2"/>
  <c r="D432" i="2"/>
  <c r="A433" i="2"/>
  <c r="B433" i="2"/>
  <c r="C433" i="2"/>
  <c r="D433" i="2"/>
  <c r="A434" i="2"/>
  <c r="B434" i="2"/>
  <c r="C434" i="2"/>
  <c r="D434" i="2"/>
  <c r="A435" i="2"/>
  <c r="B435" i="2"/>
  <c r="C435" i="2"/>
  <c r="D435" i="2"/>
  <c r="A436" i="2"/>
  <c r="B436" i="2"/>
  <c r="C436" i="2"/>
  <c r="D436" i="2"/>
  <c r="A437" i="2"/>
  <c r="B437" i="2"/>
  <c r="C437" i="2"/>
  <c r="D437" i="2"/>
  <c r="A438" i="2"/>
  <c r="B438" i="2"/>
  <c r="C438" i="2"/>
  <c r="D438" i="2"/>
  <c r="A439" i="2"/>
  <c r="B439" i="2"/>
  <c r="C439" i="2"/>
  <c r="D439" i="2"/>
  <c r="A440" i="2"/>
  <c r="B440" i="2"/>
  <c r="C440" i="2"/>
  <c r="D440" i="2"/>
  <c r="A441" i="2"/>
  <c r="B441" i="2"/>
  <c r="C441" i="2"/>
  <c r="D441" i="2"/>
  <c r="A442" i="2"/>
  <c r="B442" i="2"/>
  <c r="C442" i="2"/>
  <c r="D442" i="2"/>
  <c r="A443" i="2"/>
  <c r="B443" i="2"/>
  <c r="C443" i="2"/>
  <c r="D443" i="2"/>
  <c r="A444" i="2"/>
  <c r="B444" i="2"/>
  <c r="C444" i="2"/>
  <c r="D444" i="2"/>
  <c r="A445" i="2"/>
  <c r="B445" i="2"/>
  <c r="C445" i="2"/>
  <c r="D445" i="2"/>
  <c r="A446" i="2"/>
  <c r="B446" i="2"/>
  <c r="C446" i="2"/>
  <c r="D446" i="2"/>
  <c r="A447" i="2"/>
  <c r="B447" i="2"/>
  <c r="C447" i="2"/>
  <c r="D447" i="2"/>
  <c r="A448" i="2"/>
  <c r="B448" i="2"/>
  <c r="C448" i="2"/>
  <c r="D448" i="2"/>
  <c r="A449" i="2"/>
  <c r="B449" i="2"/>
  <c r="C449" i="2"/>
  <c r="D449" i="2"/>
  <c r="A450" i="2"/>
  <c r="B450" i="2"/>
  <c r="C450" i="2"/>
  <c r="D450" i="2"/>
  <c r="A451" i="2"/>
  <c r="B451" i="2"/>
  <c r="C451" i="2"/>
  <c r="D451" i="2"/>
  <c r="A452" i="2"/>
  <c r="B452" i="2"/>
  <c r="C452" i="2"/>
  <c r="D452" i="2"/>
  <c r="A453" i="2"/>
  <c r="B453" i="2"/>
  <c r="C453" i="2"/>
  <c r="D453" i="2"/>
  <c r="A454" i="2"/>
  <c r="B454" i="2"/>
  <c r="C454" i="2"/>
  <c r="D454" i="2"/>
  <c r="A455" i="2"/>
  <c r="B455" i="2"/>
  <c r="C455" i="2"/>
  <c r="D455" i="2"/>
  <c r="A456" i="2"/>
  <c r="B456" i="2"/>
  <c r="C456" i="2"/>
  <c r="D456" i="2"/>
  <c r="A457" i="2"/>
  <c r="B457" i="2"/>
  <c r="C457" i="2"/>
  <c r="D457" i="2"/>
  <c r="A458" i="2"/>
  <c r="B458" i="2"/>
  <c r="C458" i="2"/>
  <c r="D458" i="2"/>
  <c r="A459" i="2"/>
  <c r="B459" i="2"/>
  <c r="C459" i="2"/>
  <c r="D459" i="2"/>
  <c r="A460" i="2"/>
  <c r="B460" i="2"/>
  <c r="C460" i="2"/>
  <c r="D460" i="2"/>
  <c r="A461" i="2"/>
  <c r="B461" i="2"/>
  <c r="C461" i="2"/>
  <c r="D461" i="2"/>
  <c r="A462" i="2"/>
  <c r="B462" i="2"/>
  <c r="C462" i="2"/>
  <c r="D462" i="2"/>
  <c r="A463" i="2"/>
  <c r="B463" i="2"/>
  <c r="C463" i="2"/>
  <c r="D463" i="2"/>
  <c r="A464" i="2"/>
  <c r="B464" i="2"/>
  <c r="C464" i="2"/>
  <c r="D464" i="2"/>
  <c r="A465" i="2"/>
  <c r="B465" i="2"/>
  <c r="C465" i="2"/>
  <c r="D465" i="2"/>
  <c r="A466" i="2"/>
  <c r="B466" i="2"/>
  <c r="C466" i="2"/>
  <c r="D466" i="2"/>
  <c r="A467" i="2"/>
  <c r="B467" i="2"/>
  <c r="C467" i="2"/>
  <c r="D467" i="2"/>
  <c r="A468" i="2"/>
  <c r="B468" i="2"/>
  <c r="C468" i="2"/>
  <c r="D468" i="2"/>
  <c r="A469" i="2"/>
  <c r="B469" i="2"/>
  <c r="C469" i="2"/>
  <c r="D469" i="2"/>
  <c r="A470" i="2"/>
  <c r="B470" i="2"/>
  <c r="C470" i="2"/>
  <c r="D470" i="2"/>
  <c r="A471" i="2"/>
  <c r="B471" i="2"/>
  <c r="C471" i="2"/>
  <c r="D471" i="2"/>
  <c r="A472" i="2"/>
  <c r="B472" i="2"/>
  <c r="C472" i="2"/>
  <c r="D472" i="2"/>
  <c r="A473" i="2"/>
  <c r="B473" i="2"/>
  <c r="C473" i="2"/>
  <c r="D473" i="2"/>
  <c r="A474" i="2"/>
  <c r="B474" i="2"/>
  <c r="C474" i="2"/>
  <c r="D474" i="2"/>
  <c r="A475" i="2"/>
  <c r="B475" i="2"/>
  <c r="C475" i="2"/>
  <c r="D475" i="2"/>
  <c r="A476" i="2"/>
  <c r="B476" i="2"/>
  <c r="C476" i="2"/>
  <c r="D476" i="2"/>
  <c r="A477" i="2"/>
  <c r="B477" i="2"/>
  <c r="C477" i="2"/>
  <c r="D477" i="2"/>
  <c r="A478" i="2"/>
  <c r="B478" i="2"/>
  <c r="C478" i="2"/>
  <c r="D478" i="2"/>
  <c r="A479" i="2"/>
  <c r="B479" i="2"/>
  <c r="C479" i="2"/>
  <c r="D479" i="2"/>
  <c r="A480" i="2"/>
  <c r="B480" i="2"/>
  <c r="C480" i="2"/>
  <c r="D480" i="2"/>
  <c r="A481" i="2"/>
  <c r="B481" i="2"/>
  <c r="C481" i="2"/>
  <c r="D481" i="2"/>
  <c r="A482" i="2"/>
  <c r="B482" i="2"/>
  <c r="C482" i="2"/>
  <c r="D482" i="2"/>
  <c r="A483" i="2"/>
  <c r="B483" i="2"/>
  <c r="C483" i="2"/>
  <c r="D483" i="2"/>
  <c r="A484" i="2"/>
  <c r="B484" i="2"/>
  <c r="C484" i="2"/>
  <c r="D484" i="2"/>
  <c r="A485" i="2"/>
  <c r="B485" i="2"/>
  <c r="C485" i="2"/>
  <c r="D485" i="2"/>
  <c r="A486" i="2"/>
  <c r="B486" i="2"/>
  <c r="C486" i="2"/>
  <c r="D486" i="2"/>
  <c r="A487" i="2"/>
  <c r="B487" i="2"/>
  <c r="C487" i="2"/>
  <c r="D487" i="2"/>
  <c r="A488" i="2"/>
  <c r="B488" i="2"/>
  <c r="C488" i="2"/>
  <c r="D488" i="2"/>
  <c r="A489" i="2"/>
  <c r="B489" i="2"/>
  <c r="C489" i="2"/>
  <c r="D489" i="2"/>
  <c r="A490" i="2"/>
  <c r="B490" i="2"/>
  <c r="C490" i="2"/>
  <c r="D490" i="2"/>
  <c r="A491" i="2"/>
  <c r="B491" i="2"/>
  <c r="C491" i="2"/>
  <c r="D491" i="2"/>
  <c r="A492" i="2"/>
  <c r="B492" i="2"/>
  <c r="C492" i="2"/>
  <c r="D492" i="2"/>
  <c r="A493" i="2"/>
  <c r="B493" i="2"/>
  <c r="C493" i="2"/>
  <c r="D493" i="2"/>
  <c r="A494" i="2"/>
  <c r="B494" i="2"/>
  <c r="C494" i="2"/>
  <c r="D494" i="2"/>
  <c r="A495" i="2"/>
  <c r="B495" i="2"/>
  <c r="C495" i="2"/>
  <c r="D495" i="2"/>
  <c r="A496" i="2"/>
  <c r="B496" i="2"/>
  <c r="C496" i="2"/>
  <c r="D496" i="2"/>
  <c r="A497" i="2"/>
  <c r="B497" i="2"/>
  <c r="C497" i="2"/>
  <c r="D497" i="2"/>
  <c r="A498" i="2"/>
  <c r="B498" i="2"/>
  <c r="C498" i="2"/>
  <c r="D498" i="2"/>
  <c r="A499" i="2"/>
  <c r="B499" i="2"/>
  <c r="C499" i="2"/>
  <c r="D499" i="2"/>
  <c r="A500" i="2"/>
  <c r="B500" i="2"/>
  <c r="C500" i="2"/>
  <c r="D500" i="2"/>
  <c r="A501" i="2"/>
  <c r="B501" i="2"/>
  <c r="C501" i="2"/>
  <c r="D501" i="2"/>
  <c r="A502" i="2"/>
  <c r="B502" i="2"/>
  <c r="C502" i="2"/>
  <c r="D502" i="2"/>
  <c r="A503" i="2"/>
  <c r="B503" i="2"/>
  <c r="C503" i="2"/>
  <c r="D503" i="2"/>
  <c r="A504" i="2"/>
  <c r="B504" i="2"/>
  <c r="C504" i="2"/>
  <c r="D504" i="2"/>
  <c r="A505" i="2"/>
  <c r="B505" i="2"/>
  <c r="C505" i="2"/>
  <c r="D505" i="2"/>
  <c r="A506" i="2"/>
  <c r="B506" i="2"/>
  <c r="C506" i="2"/>
  <c r="D506" i="2"/>
  <c r="A507" i="2"/>
  <c r="B507" i="2"/>
  <c r="C507" i="2"/>
  <c r="D507" i="2"/>
  <c r="A508" i="2"/>
  <c r="B508" i="2"/>
  <c r="C508" i="2"/>
  <c r="D508" i="2"/>
  <c r="A509" i="2"/>
  <c r="B509" i="2"/>
  <c r="C509" i="2"/>
  <c r="D509" i="2"/>
  <c r="A510" i="2"/>
  <c r="B510" i="2"/>
  <c r="C510" i="2"/>
  <c r="D510" i="2"/>
  <c r="A511" i="2"/>
  <c r="B511" i="2"/>
  <c r="C511" i="2"/>
  <c r="D511" i="2"/>
  <c r="A512" i="2"/>
  <c r="B512" i="2"/>
  <c r="C512" i="2"/>
  <c r="D512" i="2"/>
  <c r="A513" i="2"/>
  <c r="B513" i="2"/>
  <c r="C513" i="2"/>
  <c r="D513" i="2"/>
  <c r="A514" i="2"/>
  <c r="B514" i="2"/>
  <c r="C514" i="2"/>
  <c r="D514" i="2"/>
  <c r="A515" i="2"/>
  <c r="B515" i="2"/>
  <c r="C515" i="2"/>
  <c r="D515" i="2"/>
  <c r="A516" i="2"/>
  <c r="B516" i="2"/>
  <c r="C516" i="2"/>
  <c r="D516" i="2"/>
  <c r="A517" i="2"/>
  <c r="B517" i="2"/>
  <c r="C517" i="2"/>
  <c r="D517" i="2"/>
  <c r="A518" i="2"/>
  <c r="B518" i="2"/>
  <c r="C518" i="2"/>
  <c r="D518" i="2"/>
  <c r="A519" i="2"/>
  <c r="B519" i="2"/>
  <c r="C519" i="2"/>
  <c r="D519" i="2"/>
  <c r="A520" i="2"/>
  <c r="B520" i="2"/>
  <c r="C520" i="2"/>
  <c r="D520" i="2"/>
  <c r="A521" i="2"/>
  <c r="B521" i="2"/>
  <c r="C521" i="2"/>
  <c r="D521" i="2"/>
  <c r="A522" i="2"/>
  <c r="B522" i="2"/>
  <c r="C522" i="2"/>
  <c r="D522" i="2"/>
  <c r="A523" i="2"/>
  <c r="B523" i="2"/>
  <c r="C523" i="2"/>
  <c r="D523" i="2"/>
  <c r="A524" i="2"/>
  <c r="B524" i="2"/>
  <c r="C524" i="2"/>
  <c r="D524" i="2"/>
  <c r="A525" i="2"/>
  <c r="B525" i="2"/>
  <c r="C525" i="2"/>
  <c r="D525" i="2"/>
  <c r="A526" i="2"/>
  <c r="B526" i="2"/>
  <c r="C526" i="2"/>
  <c r="D526" i="2"/>
  <c r="A527" i="2"/>
  <c r="B527" i="2"/>
  <c r="C527" i="2"/>
  <c r="D527" i="2"/>
  <c r="A528" i="2"/>
  <c r="B528" i="2"/>
  <c r="C528" i="2"/>
  <c r="D528" i="2"/>
  <c r="A529" i="2"/>
  <c r="B529" i="2"/>
  <c r="C529" i="2"/>
  <c r="D529" i="2"/>
  <c r="A530" i="2"/>
  <c r="B530" i="2"/>
  <c r="C530" i="2"/>
  <c r="D530" i="2"/>
  <c r="A531" i="2"/>
  <c r="B531" i="2"/>
  <c r="C531" i="2"/>
  <c r="D531" i="2"/>
  <c r="A532" i="2"/>
  <c r="B532" i="2"/>
  <c r="C532" i="2"/>
  <c r="D532" i="2"/>
  <c r="A533" i="2"/>
  <c r="B533" i="2"/>
  <c r="C533" i="2"/>
  <c r="D533" i="2"/>
  <c r="A534" i="2"/>
  <c r="B534" i="2"/>
  <c r="C534" i="2"/>
  <c r="D534" i="2"/>
  <c r="A535" i="2"/>
  <c r="B535" i="2"/>
  <c r="C535" i="2"/>
  <c r="D535" i="2"/>
  <c r="A536" i="2"/>
  <c r="B536" i="2"/>
  <c r="C536" i="2"/>
  <c r="D536" i="2"/>
  <c r="A537" i="2"/>
  <c r="B537" i="2"/>
  <c r="C537" i="2"/>
  <c r="D537" i="2"/>
  <c r="A538" i="2"/>
  <c r="B538" i="2"/>
  <c r="C538" i="2"/>
  <c r="D538" i="2"/>
  <c r="A539" i="2"/>
  <c r="B539" i="2"/>
  <c r="C539" i="2"/>
  <c r="D539" i="2"/>
  <c r="A540" i="2"/>
  <c r="B540" i="2"/>
  <c r="C540" i="2"/>
  <c r="D540" i="2"/>
  <c r="A541" i="2"/>
  <c r="B541" i="2"/>
  <c r="C541" i="2"/>
  <c r="D541" i="2"/>
  <c r="A542" i="2"/>
  <c r="B542" i="2"/>
  <c r="C542" i="2"/>
  <c r="D542" i="2"/>
  <c r="A543" i="2"/>
  <c r="B543" i="2"/>
  <c r="C543" i="2"/>
  <c r="D543" i="2"/>
  <c r="A544" i="2"/>
  <c r="B544" i="2"/>
  <c r="C544" i="2"/>
  <c r="D544" i="2"/>
  <c r="A545" i="2"/>
  <c r="B545" i="2"/>
  <c r="C545" i="2"/>
  <c r="D545" i="2"/>
  <c r="A546" i="2"/>
  <c r="B546" i="2"/>
  <c r="C546" i="2"/>
  <c r="D546" i="2"/>
  <c r="A547" i="2"/>
  <c r="B547" i="2"/>
  <c r="C547" i="2"/>
  <c r="D547" i="2"/>
  <c r="A548" i="2"/>
  <c r="B548" i="2"/>
  <c r="C548" i="2"/>
  <c r="D548" i="2"/>
  <c r="A549" i="2"/>
  <c r="B549" i="2"/>
  <c r="C549" i="2"/>
  <c r="D549" i="2"/>
  <c r="A550" i="2"/>
  <c r="B550" i="2"/>
  <c r="C550" i="2"/>
  <c r="D550" i="2"/>
  <c r="A551" i="2"/>
  <c r="B551" i="2"/>
  <c r="C551" i="2"/>
  <c r="D551" i="2"/>
  <c r="A552" i="2"/>
  <c r="B552" i="2"/>
  <c r="C552" i="2"/>
  <c r="D552" i="2"/>
  <c r="A553" i="2"/>
  <c r="B553" i="2"/>
  <c r="C553" i="2"/>
  <c r="D553" i="2"/>
  <c r="A554" i="2"/>
  <c r="B554" i="2"/>
  <c r="C554" i="2"/>
  <c r="D554" i="2"/>
  <c r="A555" i="2"/>
  <c r="B555" i="2"/>
  <c r="C555" i="2"/>
  <c r="D555" i="2"/>
  <c r="A556" i="2"/>
  <c r="B556" i="2"/>
  <c r="C556" i="2"/>
  <c r="D556" i="2"/>
  <c r="A557" i="2"/>
  <c r="B557" i="2"/>
  <c r="C557" i="2"/>
  <c r="D557" i="2"/>
  <c r="A558" i="2"/>
  <c r="B558" i="2"/>
  <c r="C558" i="2"/>
  <c r="D558" i="2"/>
  <c r="A559" i="2"/>
  <c r="B559" i="2"/>
  <c r="C559" i="2"/>
  <c r="D559" i="2"/>
  <c r="A560" i="2"/>
  <c r="B560" i="2"/>
  <c r="C560" i="2"/>
  <c r="D560" i="2"/>
  <c r="A561" i="2"/>
  <c r="B561" i="2"/>
  <c r="C561" i="2"/>
  <c r="D561" i="2"/>
  <c r="A562" i="2"/>
  <c r="B562" i="2"/>
  <c r="C562" i="2"/>
  <c r="D562" i="2"/>
  <c r="A563" i="2"/>
  <c r="B563" i="2"/>
  <c r="C563" i="2"/>
  <c r="D563" i="2"/>
  <c r="A564" i="2"/>
  <c r="B564" i="2"/>
  <c r="C564" i="2"/>
  <c r="D564" i="2"/>
  <c r="A565" i="2"/>
  <c r="B565" i="2"/>
  <c r="C565" i="2"/>
  <c r="D565" i="2"/>
  <c r="A566" i="2"/>
  <c r="B566" i="2"/>
  <c r="C566" i="2"/>
  <c r="D566" i="2"/>
  <c r="A567" i="2"/>
  <c r="B567" i="2"/>
  <c r="C567" i="2"/>
  <c r="D567" i="2"/>
  <c r="A568" i="2"/>
  <c r="B568" i="2"/>
  <c r="C568" i="2"/>
  <c r="D568" i="2"/>
  <c r="A569" i="2"/>
  <c r="B569" i="2"/>
  <c r="C569" i="2"/>
  <c r="D569" i="2"/>
  <c r="A570" i="2"/>
  <c r="B570" i="2"/>
  <c r="C570" i="2"/>
  <c r="D570" i="2"/>
  <c r="A571" i="2"/>
  <c r="B571" i="2"/>
  <c r="C571" i="2"/>
  <c r="D571" i="2"/>
  <c r="A572" i="2"/>
  <c r="B572" i="2"/>
  <c r="C572" i="2"/>
  <c r="D572" i="2"/>
  <c r="A573" i="2"/>
  <c r="B573" i="2"/>
  <c r="C573" i="2"/>
  <c r="D573" i="2"/>
  <c r="A574" i="2"/>
  <c r="B574" i="2"/>
  <c r="C574" i="2"/>
  <c r="D574" i="2"/>
  <c r="A575" i="2"/>
  <c r="B575" i="2"/>
  <c r="C575" i="2"/>
  <c r="D575" i="2"/>
  <c r="A576" i="2"/>
  <c r="B576" i="2"/>
  <c r="C576" i="2"/>
  <c r="D576" i="2"/>
  <c r="A577" i="2"/>
  <c r="B577" i="2"/>
  <c r="C577" i="2"/>
  <c r="D577" i="2"/>
  <c r="A578" i="2"/>
  <c r="B578" i="2"/>
  <c r="C578" i="2"/>
  <c r="D578" i="2"/>
  <c r="A579" i="2"/>
  <c r="B579" i="2"/>
  <c r="C579" i="2"/>
  <c r="D579" i="2"/>
  <c r="A580" i="2"/>
  <c r="B580" i="2"/>
  <c r="C580" i="2"/>
  <c r="D580" i="2"/>
  <c r="A581" i="2"/>
  <c r="B581" i="2"/>
  <c r="C581" i="2"/>
  <c r="D581" i="2"/>
  <c r="A582" i="2"/>
  <c r="B582" i="2"/>
  <c r="C582" i="2"/>
  <c r="D582" i="2"/>
  <c r="A583" i="2"/>
  <c r="B583" i="2"/>
  <c r="C583" i="2"/>
  <c r="D583" i="2"/>
  <c r="A584" i="2"/>
  <c r="B584" i="2"/>
  <c r="C584" i="2"/>
  <c r="D584" i="2"/>
  <c r="A585" i="2"/>
  <c r="B585" i="2"/>
  <c r="C585" i="2"/>
  <c r="D585" i="2"/>
  <c r="A586" i="2"/>
  <c r="B586" i="2"/>
  <c r="C586" i="2"/>
  <c r="D586" i="2"/>
  <c r="A587" i="2"/>
  <c r="B587" i="2"/>
  <c r="C587" i="2"/>
  <c r="D587" i="2"/>
  <c r="A588" i="2"/>
  <c r="B588" i="2"/>
  <c r="C588" i="2"/>
  <c r="D588" i="2"/>
  <c r="A589" i="2"/>
  <c r="B589" i="2"/>
  <c r="C589" i="2"/>
  <c r="D589" i="2"/>
  <c r="A590" i="2"/>
  <c r="B590" i="2"/>
  <c r="C590" i="2"/>
  <c r="D590" i="2"/>
  <c r="A591" i="2"/>
  <c r="B591" i="2"/>
  <c r="C591" i="2"/>
  <c r="D591" i="2"/>
  <c r="A592" i="2"/>
  <c r="B592" i="2"/>
  <c r="C592" i="2"/>
  <c r="D592" i="2"/>
  <c r="A593" i="2"/>
  <c r="B593" i="2"/>
  <c r="C593" i="2"/>
  <c r="D593" i="2"/>
  <c r="A594" i="2"/>
  <c r="B594" i="2"/>
  <c r="C594" i="2"/>
  <c r="D594" i="2"/>
  <c r="A595" i="2"/>
  <c r="B595" i="2"/>
  <c r="C595" i="2"/>
  <c r="D595" i="2"/>
  <c r="A596" i="2"/>
  <c r="B596" i="2"/>
  <c r="C596" i="2"/>
  <c r="D596" i="2"/>
  <c r="A597" i="2"/>
  <c r="B597" i="2"/>
  <c r="C597" i="2"/>
  <c r="D597" i="2"/>
  <c r="A598" i="2"/>
  <c r="B598" i="2"/>
  <c r="C598" i="2"/>
  <c r="D598" i="2"/>
  <c r="A599" i="2"/>
  <c r="B599" i="2"/>
  <c r="C599" i="2"/>
  <c r="D599" i="2"/>
  <c r="A600" i="2"/>
  <c r="B600" i="2"/>
  <c r="C600" i="2"/>
  <c r="D600" i="2"/>
  <c r="A601" i="2"/>
  <c r="B601" i="2"/>
  <c r="C601" i="2"/>
  <c r="D601" i="2"/>
  <c r="A602" i="2"/>
  <c r="B602" i="2"/>
  <c r="C602" i="2"/>
  <c r="D602" i="2"/>
  <c r="A603" i="2"/>
  <c r="B603" i="2"/>
  <c r="C603" i="2"/>
  <c r="D603" i="2"/>
  <c r="A604" i="2"/>
  <c r="B604" i="2"/>
  <c r="C604" i="2"/>
  <c r="D604" i="2"/>
  <c r="A605" i="2"/>
  <c r="B605" i="2"/>
  <c r="C605" i="2"/>
  <c r="D605" i="2"/>
  <c r="A606" i="2"/>
  <c r="B606" i="2"/>
  <c r="C606" i="2"/>
  <c r="D606" i="2"/>
  <c r="A607" i="2"/>
  <c r="B607" i="2"/>
  <c r="C607" i="2"/>
  <c r="D607" i="2"/>
  <c r="A608" i="2"/>
  <c r="B608" i="2"/>
  <c r="C608" i="2"/>
  <c r="D608" i="2"/>
  <c r="A609" i="2"/>
  <c r="B609" i="2"/>
  <c r="C609" i="2"/>
  <c r="D609" i="2"/>
  <c r="A610" i="2"/>
  <c r="B610" i="2"/>
  <c r="C610" i="2"/>
  <c r="D610" i="2"/>
  <c r="A611" i="2"/>
  <c r="B611" i="2"/>
  <c r="C611" i="2"/>
  <c r="D611" i="2"/>
  <c r="A612" i="2"/>
  <c r="B612" i="2"/>
  <c r="C612" i="2"/>
  <c r="D612" i="2"/>
  <c r="A613" i="2"/>
  <c r="B613" i="2"/>
  <c r="C613" i="2"/>
  <c r="D613" i="2"/>
  <c r="A614" i="2"/>
  <c r="B614" i="2"/>
  <c r="C614" i="2"/>
  <c r="D614" i="2"/>
  <c r="A615" i="2"/>
  <c r="B615" i="2"/>
  <c r="C615" i="2"/>
  <c r="D615" i="2"/>
  <c r="A616" i="2"/>
  <c r="B616" i="2"/>
  <c r="C616" i="2"/>
  <c r="D616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A8" i="2"/>
  <c r="B8" i="2"/>
  <c r="C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B3" i="2"/>
  <c r="C3" i="2"/>
  <c r="D3" i="2"/>
  <c r="A3" i="2"/>
  <c r="D8" i="2" l="1"/>
</calcChain>
</file>

<file path=xl/sharedStrings.xml><?xml version="1.0" encoding="utf-8"?>
<sst xmlns="http://schemas.openxmlformats.org/spreadsheetml/2006/main" count="691" uniqueCount="347">
  <si>
    <t>科目编码</t>
  </si>
  <si>
    <t>201</t>
  </si>
  <si>
    <t>一般公共服务支出</t>
  </si>
  <si>
    <t xml:space="preserve">  人大事务</t>
  </si>
  <si>
    <t xml:space="preserve">    行政运行</t>
  </si>
  <si>
    <t xml:space="preserve">  政协事务</t>
  </si>
  <si>
    <t xml:space="preserve">  政府办公厅（室）及相关机构事务</t>
  </si>
  <si>
    <t xml:space="preserve">    机关服务</t>
  </si>
  <si>
    <t xml:space="preserve">    信访事务</t>
  </si>
  <si>
    <t xml:space="preserve">  发展与改革事务</t>
  </si>
  <si>
    <t xml:space="preserve">    物价管理</t>
  </si>
  <si>
    <t xml:space="preserve">    事业运行</t>
  </si>
  <si>
    <t xml:space="preserve">  统计信息事务</t>
  </si>
  <si>
    <t xml:space="preserve">    统计抽样调查</t>
  </si>
  <si>
    <t xml:space="preserve">  财政事务</t>
  </si>
  <si>
    <t xml:space="preserve">  审计事务</t>
  </si>
  <si>
    <t xml:space="preserve">  纪检监察事务</t>
  </si>
  <si>
    <t xml:space="preserve">  商贸事务</t>
  </si>
  <si>
    <t xml:space="preserve">    招商引资</t>
  </si>
  <si>
    <t xml:space="preserve">  档案事务</t>
  </si>
  <si>
    <t xml:space="preserve">  民主党派及工商联事务</t>
  </si>
  <si>
    <t xml:space="preserve">  群众团体事务</t>
  </si>
  <si>
    <t xml:space="preserve">    工会事务</t>
  </si>
  <si>
    <t xml:space="preserve">  党委办公厅（室）及相关机构事务</t>
  </si>
  <si>
    <t xml:space="preserve">  组织事务</t>
  </si>
  <si>
    <t xml:space="preserve">    公务员事务</t>
  </si>
  <si>
    <t xml:space="preserve">  宣传事务</t>
  </si>
  <si>
    <t xml:space="preserve">  统战事务</t>
  </si>
  <si>
    <t xml:space="preserve">  市场监督管理事务</t>
  </si>
  <si>
    <t xml:space="preserve">    其他市场监督管理事务</t>
  </si>
  <si>
    <t>204</t>
  </si>
  <si>
    <t>公共安全支出</t>
  </si>
  <si>
    <t xml:space="preserve">  公安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</si>
  <si>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</si>
  <si>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</si>
  <si>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</si>
  <si>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</si>
  <si>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律师公证管理</t>
  </si>
  <si>
    <t xml:space="preserve">    法律援助</t>
  </si>
  <si>
    <t>205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</si>
  <si>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</si>
  <si>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</si>
  <si>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</si>
  <si>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</si>
  <si>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</si>
  <si>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</si>
  <si>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</si>
  <si>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</si>
  <si>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</si>
  <si>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</si>
  <si>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初等职业教育</t>
  </si>
  <si>
    <t xml:space="preserve">  进修及培训</t>
  </si>
  <si>
    <t xml:space="preserve">    教师进修</t>
  </si>
  <si>
    <t xml:space="preserve">    干部教育</t>
  </si>
  <si>
    <t xml:space="preserve">  其他教育支出</t>
  </si>
  <si>
    <t xml:space="preserve">    其他教育支出</t>
  </si>
  <si>
    <t>206</t>
  </si>
  <si>
    <t>科学技术支出</t>
  </si>
  <si>
    <t xml:space="preserve">  科学技术管理事务</t>
  </si>
  <si>
    <t xml:space="preserve">  技术研究与开发</t>
  </si>
  <si>
    <t>207</t>
  </si>
  <si>
    <t>文化旅游体育与传媒支出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</si>
  <si>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</si>
  <si>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</si>
  <si>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</si>
  <si>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</si>
  <si>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文化和旅游市场管理</t>
  </si>
  <si>
    <t xml:space="preserve">  文物</t>
  </si>
  <si>
    <t xml:space="preserve">    博物馆</t>
  </si>
  <si>
    <t xml:space="preserve">  体育</t>
  </si>
  <si>
    <t xml:space="preserve">  广播电视</t>
  </si>
  <si>
    <t xml:space="preserve">    广播</t>
  </si>
  <si>
    <t>208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</si>
  <si>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</si>
  <si>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</si>
  <si>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</si>
  <si>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</si>
  <si>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</si>
  <si>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</si>
  <si>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</si>
  <si>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</si>
  <si>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一般行政管理事务</t>
  </si>
  <si>
    <t xml:space="preserve">    其他民政管理事务支出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</si>
  <si>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</si>
  <si>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</si>
  <si>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</si>
  <si>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</si>
  <si>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</si>
  <si>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抚恤</t>
  </si>
  <si>
    <t xml:space="preserve">  社会福利</t>
  </si>
  <si>
    <t xml:space="preserve">    老年福利</t>
  </si>
  <si>
    <t xml:space="preserve">  残疾人事业</t>
  </si>
  <si>
    <t xml:space="preserve">  最低生活保障</t>
  </si>
  <si>
    <t xml:space="preserve">    农村最低生活保障金支出</t>
  </si>
  <si>
    <t xml:space="preserve">  财政对基本养老保险基金的补助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</si>
  <si>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</si>
  <si>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</si>
  <si>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财政对工伤保险基金的补助</t>
  </si>
  <si>
    <t xml:space="preserve">    其他财政对社会保险基金的补助</t>
  </si>
  <si>
    <t>210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</si>
  <si>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</si>
  <si>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</si>
  <si>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</si>
  <si>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</si>
  <si>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</si>
  <si>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</si>
  <si>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</si>
  <si>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</si>
  <si>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</si>
  <si>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</si>
  <si>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</si>
  <si>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</si>
  <si>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</si>
  <si>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</si>
  <si>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</si>
  <si>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</si>
  <si>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</si>
  <si>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财政对基本医疗保险基金的补助</t>
  </si>
  <si>
    <t xml:space="preserve">    财政对职工基本医疗保险基金的补助</t>
  </si>
  <si>
    <t>211</t>
  </si>
  <si>
    <t>节能环保支出</t>
  </si>
  <si>
    <t xml:space="preserve">  自然生态保护</t>
  </si>
  <si>
    <t xml:space="preserve">    生态保护</t>
  </si>
  <si>
    <t xml:space="preserve">  天然林保护</t>
  </si>
  <si>
    <t xml:space="preserve">    森林管护</t>
  </si>
  <si>
    <t>212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</si>
  <si>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</si>
  <si>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</si>
  <si>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</si>
  <si>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</si>
  <si>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</si>
  <si>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</si>
  <si>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</si>
  <si>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</si>
  <si>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</si>
  <si>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</si>
  <si>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>213</t>
  </si>
  <si>
    <t>农林水支出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</si>
  <si>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</si>
  <si>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</si>
  <si>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</si>
  <si>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</si>
  <si>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</si>
  <si>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林业和草原</t>
  </si>
  <si>
    <t xml:space="preserve">    事业机构</t>
  </si>
  <si>
    <t xml:space="preserve">  水利</t>
  </si>
  <si>
    <t xml:space="preserve">    水利行业业务管理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</si>
  <si>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</si>
  <si>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</si>
  <si>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</si>
  <si>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</si>
  <si>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</si>
  <si>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农村综合改革</t>
  </si>
  <si>
    <t xml:space="preserve">    对村民委员会和村党支部的补助</t>
  </si>
  <si>
    <t>214</t>
  </si>
  <si>
    <t>交通运输支出</t>
  </si>
  <si>
    <t xml:space="preserve">  公路水路运输</t>
  </si>
  <si>
    <t xml:space="preserve">    公路养护</t>
  </si>
  <si>
    <t xml:space="preserve">    公路和运输安全</t>
  </si>
  <si>
    <t>215</t>
  </si>
  <si>
    <t xml:space="preserve">  工业和信息产业监管</t>
  </si>
  <si>
    <t>216</t>
  </si>
  <si>
    <t>商业服务业等支出</t>
  </si>
  <si>
    <t xml:space="preserve">  商业流通事务</t>
  </si>
  <si>
    <t>220</t>
  </si>
  <si>
    <t>自然资源海洋气象等支出</t>
  </si>
  <si>
    <t xml:space="preserve">  自然资源事务</t>
  </si>
  <si>
    <t>221</t>
  </si>
  <si>
    <t>住房保障支出</t>
  </si>
  <si>
    <t xml:space="preserve">  保障性安居工程支出</t>
  </si>
  <si>
    <t xml:space="preserve">    其他保障性安居工程支出</t>
  </si>
  <si>
    <t xml:space="preserve">  住房改革支出</t>
  </si>
  <si>
    <t xml:space="preserve">    住房公积金</t>
  </si>
  <si>
    <t>222</t>
  </si>
  <si>
    <t>粮油物资储备支出</t>
  </si>
  <si>
    <t xml:space="preserve">  粮油事务</t>
  </si>
  <si>
    <t>224</t>
  </si>
  <si>
    <t>灾害防治及应急管理支出</t>
  </si>
  <si>
    <t xml:space="preserve">  消防事务</t>
  </si>
  <si>
    <t>单位：万元</t>
    <phoneticPr fontId="7" type="noConversion"/>
  </si>
  <si>
    <t>序号</t>
    <phoneticPr fontId="7" type="noConversion"/>
  </si>
  <si>
    <t>政府预算支出功能分类</t>
    <phoneticPr fontId="7" type="noConversion"/>
  </si>
  <si>
    <t>合计</t>
    <phoneticPr fontId="7" type="noConversion"/>
  </si>
  <si>
    <t>科目名称</t>
    <phoneticPr fontId="7" type="noConversion"/>
  </si>
  <si>
    <t>类</t>
  </si>
  <si>
    <t>款</t>
  </si>
  <si>
    <t>项</t>
    <phoneticPr fontId="7" type="noConversion"/>
  </si>
  <si>
    <t>合    计</t>
    <phoneticPr fontId="7" type="noConversion"/>
  </si>
  <si>
    <t>01</t>
  </si>
  <si>
    <t>02</t>
  </si>
  <si>
    <t>03</t>
  </si>
  <si>
    <t>04</t>
  </si>
  <si>
    <t xml:space="preserve">    人大会议</t>
  </si>
  <si>
    <t>99</t>
  </si>
  <si>
    <t xml:space="preserve">    其他人大事务支出</t>
  </si>
  <si>
    <t xml:space="preserve">    政协会议</t>
  </si>
  <si>
    <t xml:space="preserve">    其他政协事务支出</t>
  </si>
  <si>
    <t xml:space="preserve">    专项服务</t>
  </si>
  <si>
    <t>06</t>
  </si>
  <si>
    <t xml:space="preserve">    政务公开审批</t>
  </si>
  <si>
    <t>08</t>
  </si>
  <si>
    <t xml:space="preserve">    其他政府办公厅（室）及相关机构事务支出</t>
  </si>
  <si>
    <t xml:space="preserve">    战略规划与实施</t>
  </si>
  <si>
    <t>50</t>
  </si>
  <si>
    <t xml:space="preserve">    其他发展与改革事务支出</t>
  </si>
  <si>
    <t>05</t>
  </si>
  <si>
    <t xml:space="preserve">    其他统计信息事务支出</t>
  </si>
  <si>
    <t xml:space="preserve">    预算改革业务</t>
  </si>
  <si>
    <t xml:space="preserve">    财政监察</t>
  </si>
  <si>
    <t>07</t>
  </si>
  <si>
    <t xml:space="preserve">    信息化建设</t>
  </si>
  <si>
    <t xml:space="preserve">    其他财政事务支出</t>
  </si>
  <si>
    <t xml:space="preserve">    审计业务</t>
  </si>
  <si>
    <t>10</t>
  </si>
  <si>
    <t xml:space="preserve">  人力资源事务</t>
  </si>
  <si>
    <t xml:space="preserve">    其他人力资源事务支出</t>
  </si>
  <si>
    <t>11</t>
  </si>
  <si>
    <t xml:space="preserve">    其他纪检监察事务支出</t>
  </si>
  <si>
    <t>13</t>
  </si>
  <si>
    <t>26</t>
  </si>
  <si>
    <t xml:space="preserve">    档案馆</t>
  </si>
  <si>
    <t xml:space="preserve">    其他档案事务支出</t>
  </si>
  <si>
    <t>28</t>
  </si>
  <si>
    <t xml:space="preserve">    其他民主党派及工商联事务支出</t>
  </si>
  <si>
    <t>29</t>
  </si>
  <si>
    <t xml:space="preserve">    其他群众团体事务支出</t>
  </si>
  <si>
    <t>31</t>
  </si>
  <si>
    <t xml:space="preserve">    专项业务</t>
  </si>
  <si>
    <t xml:space="preserve">    其他党委办公厅（室）及相关机构事务支出</t>
  </si>
  <si>
    <t>32</t>
  </si>
  <si>
    <t xml:space="preserve">    其他组织事务支出</t>
  </si>
  <si>
    <t>33</t>
  </si>
  <si>
    <t xml:space="preserve">    其他宣传事务支出</t>
  </si>
  <si>
    <t>34</t>
  </si>
  <si>
    <t xml:space="preserve">    宗教事务</t>
  </si>
  <si>
    <t xml:space="preserve">    其他统战事务支出</t>
  </si>
  <si>
    <t>38</t>
  </si>
  <si>
    <t xml:space="preserve">    市场秩序执法</t>
  </si>
  <si>
    <t>16</t>
  </si>
  <si>
    <t xml:space="preserve">    食品安全监管</t>
  </si>
  <si>
    <t xml:space="preserve">  其他一般公共服务支出</t>
  </si>
  <si>
    <t xml:space="preserve">    其他一般公共服务支出</t>
  </si>
  <si>
    <t>20</t>
  </si>
  <si>
    <t xml:space="preserve">    执法办案</t>
  </si>
  <si>
    <t xml:space="preserve">    其他公安支出</t>
  </si>
  <si>
    <t xml:space="preserve">    案件执行</t>
  </si>
  <si>
    <t xml:space="preserve">    普法宣传</t>
  </si>
  <si>
    <t xml:space="preserve">  广播电视教育</t>
  </si>
  <si>
    <t xml:space="preserve">    广播电视学校</t>
  </si>
  <si>
    <t>09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</si>
  <si>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</si>
  <si>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</si>
  <si>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</si>
  <si>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科学技术普及</t>
  </si>
  <si>
    <t xml:space="preserve">    科普活动</t>
  </si>
  <si>
    <t xml:space="preserve">    群众文化</t>
  </si>
  <si>
    <t>12</t>
  </si>
  <si>
    <t xml:space="preserve">    其他文化和旅游支出</t>
  </si>
  <si>
    <t xml:space="preserve">    文物保护</t>
  </si>
  <si>
    <t xml:space="preserve">    其他文物支出</t>
  </si>
  <si>
    <t xml:space="preserve">    体育竞赛</t>
  </si>
  <si>
    <t xml:space="preserve">    其他广播电视支出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</si>
  <si>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</si>
  <si>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</si>
  <si>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</si>
  <si>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</si>
  <si>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</si>
  <si>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其他就业补助支出</t>
  </si>
  <si>
    <t xml:space="preserve">    伤残抚恤</t>
  </si>
  <si>
    <t xml:space="preserve">    儿童福利</t>
  </si>
  <si>
    <t xml:space="preserve">    殡葬</t>
  </si>
  <si>
    <t xml:space="preserve">    残疾人康复</t>
  </si>
  <si>
    <t xml:space="preserve">    其他残疾人事业支出</t>
  </si>
  <si>
    <t>19</t>
  </si>
  <si>
    <t>25</t>
  </si>
  <si>
    <t xml:space="preserve">  其他生活救助</t>
  </si>
  <si>
    <t xml:space="preserve">    其他城市生活救助</t>
  </si>
  <si>
    <t xml:space="preserve">    财政对其他基本养老保险基金的补助</t>
  </si>
  <si>
    <t>27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</si>
  <si>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</si>
  <si>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</si>
  <si>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</si>
  <si>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</si>
  <si>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</si>
  <si>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 xml:space="preserve">    其他公共卫生支出</t>
  </si>
  <si>
    <t>17</t>
  </si>
  <si>
    <t>15</t>
  </si>
  <si>
    <t xml:space="preserve">  医疗保障管理事务</t>
  </si>
  <si>
    <t xml:space="preserve">    医疗保障经办事务</t>
  </si>
  <si>
    <t xml:space="preserve">  污染防治</t>
  </si>
  <si>
    <t xml:space="preserve">    大气</t>
  </si>
  <si>
    <t xml:space="preserve">    水体</t>
  </si>
  <si>
    <t xml:space="preserve">    农村环境保护</t>
  </si>
  <si>
    <t xml:space="preserve">    工程建设管理</t>
  </si>
  <si>
    <t xml:space="preserve">    住宅建设与房地产市场监管</t>
  </si>
  <si>
    <t xml:space="preserve">  城乡社区公共设施</t>
  </si>
  <si>
    <t xml:space="preserve">    小城镇基础设施建设</t>
  </si>
  <si>
    <t xml:space="preserve">  农业农村</t>
  </si>
  <si>
    <t xml:space="preserve">    行业业务管理</t>
  </si>
  <si>
    <t xml:space="preserve">    稳定农民收入补贴</t>
  </si>
  <si>
    <t>24</t>
  </si>
  <si>
    <t xml:space="preserve">    农村合作经济</t>
  </si>
  <si>
    <t>42</t>
  </si>
  <si>
    <t xml:space="preserve">    农村道路建设</t>
  </si>
  <si>
    <t xml:space="preserve">    其他农业农村支出</t>
  </si>
  <si>
    <t xml:space="preserve">    森林资源培育</t>
  </si>
  <si>
    <t xml:space="preserve">    林业草原防灾减灾</t>
  </si>
  <si>
    <t xml:space="preserve">    水利工程建设</t>
  </si>
  <si>
    <t>14</t>
  </si>
  <si>
    <t xml:space="preserve">    其他水利支出</t>
  </si>
  <si>
    <t xml:space="preserve">    农村基础设施建设</t>
  </si>
  <si>
    <t xml:space="preserve">    生产发展</t>
  </si>
  <si>
    <t xml:space="preserve">    扶贫贷款奖补和贴息</t>
  </si>
  <si>
    <t xml:space="preserve">    其他扶贫支出</t>
  </si>
  <si>
    <t xml:space="preserve">  农业综合开发</t>
  </si>
  <si>
    <t xml:space="preserve">    机构运行</t>
  </si>
  <si>
    <t xml:space="preserve">    对村级一事一议的补助</t>
  </si>
  <si>
    <t xml:space="preserve">    公路运输管理</t>
  </si>
  <si>
    <t>资源勘探工业信息等支出</t>
  </si>
  <si>
    <t xml:space="preserve">  建筑业</t>
  </si>
  <si>
    <t xml:space="preserve">    其他工业和信息产业监管支出</t>
  </si>
  <si>
    <t xml:space="preserve">  支持中小企业发展和管理支出</t>
  </si>
  <si>
    <t xml:space="preserve">    其他商业流通事务支出</t>
  </si>
  <si>
    <t xml:space="preserve">    自然资源规划及管理</t>
  </si>
  <si>
    <t xml:space="preserve">    其他自然资源事务支出</t>
  </si>
  <si>
    <t xml:space="preserve">  气象事务</t>
  </si>
  <si>
    <t xml:space="preserve">    其他气象事务支出</t>
  </si>
  <si>
    <t xml:space="preserve">  应急管理事务</t>
  </si>
  <si>
    <t xml:space="preserve">    安全监管</t>
  </si>
  <si>
    <t xml:space="preserve">    其他应急管理支出</t>
  </si>
  <si>
    <t xml:space="preserve">    其他消防事务支出</t>
  </si>
  <si>
    <t xml:space="preserve">  地震事务</t>
  </si>
  <si>
    <t xml:space="preserve">    地震灾害预防</t>
  </si>
  <si>
    <t xml:space="preserve">  自然灾害防治</t>
  </si>
  <si>
    <t xml:space="preserve">    地质灾害防治</t>
  </si>
  <si>
    <t>227</t>
    <phoneticPr fontId="7" type="noConversion"/>
  </si>
  <si>
    <t>预备费</t>
    <phoneticPr fontId="7" type="noConversion"/>
  </si>
  <si>
    <t>231</t>
  </si>
  <si>
    <t>债务还本支出</t>
  </si>
  <si>
    <t xml:space="preserve">  地方政府一般债务还本支出</t>
  </si>
  <si>
    <t xml:space="preserve">    地方政府其他一般债务还本支出</t>
  </si>
  <si>
    <t>232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</si>
  <si>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</si>
  <si>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</si>
  <si>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</si>
  <si>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</si>
  <si>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>2020年一般公共预算本级基本支出表（按功能科目分）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</si>
</sst>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0"/>
    <numFmt numFmtId="177" formatCode="0000"/>
  </numFmts>
  <fonts count="1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/>
    <xf numFmtId="0" fontId="11" fillId="0" borderId="1" xfId="2" applyNumberFormat="1" applyFont="1" applyFill="1" applyBorder="1" applyAlignment="1" applyProtection="1">
      <alignment vertical="center"/>
    </xf>
    <xf numFmtId="176" fontId="11" fillId="0" borderId="1" xfId="2" applyNumberFormat="1" applyFont="1" applyFill="1" applyBorder="1" applyAlignment="1" applyProtection="1">
      <alignment horizontal="center" vertical="center"/>
    </xf>
    <xf numFmtId="177" fontId="11" fillId="0" borderId="1" xfId="2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/>
    <xf numFmtId="49" fontId="8" fillId="0" borderId="1" xfId="1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0" xfId="0" applyFont="1" applyAlignment="1">
      <alignment vertical="center" shrinkToFit="1"/>
    </xf>
    <xf numFmtId="177" fontId="11" fillId="0" borderId="1" xfId="2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1" fillId="0" borderId="1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right" vertical="center" wrapText="1"/>
    </xf>
    <xf numFmtId="49" fontId="8" fillId="0" borderId="1" xfId="1" applyNumberFormat="1" applyFont="1" applyFill="1" applyBorder="1" applyAlignment="1" applyProtection="1">
      <alignment vertical="center" shrinkToFit="1"/>
    </xf>
    <xf numFmtId="49" fontId="0" fillId="0" borderId="1" xfId="1" applyNumberFormat="1" applyFont="1" applyFill="1" applyBorder="1" applyAlignment="1" applyProtection="1">
      <alignment vertical="center" shrinkToFit="1"/>
    </xf>
    <xf numFmtId="3" fontId="0" fillId="0" borderId="1" xfId="0" applyNumberFormat="1" applyFont="1" applyFill="1" applyBorder="1" applyAlignment="1" applyProtection="1">
      <alignment horizontal="right" vertical="center"/>
    </xf>
  </cellXfs>
  <cellStyles count="3">
    <cellStyle name="常规" xfId="0" builtinId="0"/>
    <cellStyle name="常规_Sheet1" xfId="2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9"/>
  <sheetViews>
    <sheetView tabSelected="1" topLeftCell="A337" workbookViewId="0">
      <selection sqref="A1:F349"/>
    </sheetView>
  </sheetViews>
  <sheetFormatPr defaultRowHeight="13.5"/>
  <cols>
    <col min="1" max="1" width="7.5" customWidth="1"/>
    <col min="2" max="2" width="5.875" customWidth="1"/>
    <col min="3" max="3" width="5.125" customWidth="1"/>
    <col min="4" max="4" width="8.375" customWidth="1"/>
    <col min="5" max="5" width="24.875" style="13" customWidth="1"/>
    <col min="6" max="6" width="29.625" customWidth="1"/>
  </cols>
  <sheetData>
    <row r="2" spans="1:6" ht="21">
      <c r="A2" s="14" t="s">
        <v>346</v>
      </c>
      <c r="B2" s="14"/>
      <c r="C2" s="14"/>
      <c r="D2" s="14"/>
      <c r="E2" s="14"/>
      <c r="F2" s="14"/>
    </row>
    <row r="3" spans="1:6">
      <c r="E3" s="11"/>
    </row>
    <row r="4" spans="1:6">
      <c r="A4" s="10"/>
      <c r="B4" s="20"/>
      <c r="C4" s="20"/>
      <c r="D4" s="20"/>
      <c r="E4" s="21"/>
      <c r="F4" s="22" t="s">
        <v>179</v>
      </c>
    </row>
    <row r="5" spans="1:6" ht="14.25">
      <c r="A5" s="15" t="s">
        <v>180</v>
      </c>
      <c r="B5" s="16" t="s">
        <v>181</v>
      </c>
      <c r="C5" s="16"/>
      <c r="D5" s="16"/>
      <c r="E5" s="16"/>
      <c r="F5" s="17" t="s">
        <v>182</v>
      </c>
    </row>
    <row r="6" spans="1:6" s="1" customFormat="1">
      <c r="A6" s="15"/>
      <c r="B6" s="3" t="s">
        <v>0</v>
      </c>
      <c r="C6" s="3"/>
      <c r="D6" s="3"/>
      <c r="E6" s="18" t="s">
        <v>183</v>
      </c>
      <c r="F6" s="17"/>
    </row>
    <row r="7" spans="1:6">
      <c r="A7" s="15"/>
      <c r="B7" s="19" t="s">
        <v>184</v>
      </c>
      <c r="C7" s="19" t="s">
        <v>185</v>
      </c>
      <c r="D7" s="19" t="s">
        <v>186</v>
      </c>
      <c r="E7" s="18"/>
      <c r="F7" s="17"/>
    </row>
    <row r="8" spans="1:6">
      <c r="A8" s="15"/>
      <c r="B8" s="19"/>
      <c r="C8" s="19"/>
      <c r="D8" s="19"/>
      <c r="E8" s="18"/>
      <c r="F8" s="17"/>
    </row>
    <row r="9" spans="1:6" ht="14.25">
      <c r="A9" s="2">
        <v>1</v>
      </c>
      <c r="B9" s="4"/>
      <c r="C9" s="4"/>
      <c r="D9" s="5"/>
      <c r="E9" s="12" t="s">
        <v>187</v>
      </c>
      <c r="F9" s="6">
        <f>F10+F93+F109+F131+F138+F157+F206+F230+F239+F254+F294+F300+F309+F313+F321+F326+F330+F342+F343+F346</f>
        <v>415420000</v>
      </c>
    </row>
    <row r="10" spans="1:6" ht="14.25">
      <c r="A10" s="7">
        <v>2</v>
      </c>
      <c r="B10" s="8" t="s">
        <v>1</v>
      </c>
      <c r="C10" s="8"/>
      <c r="D10" s="8"/>
      <c r="E10" s="23" t="s">
        <v>2</v>
      </c>
      <c r="F10" s="6">
        <f>F11+F17+F21+F28+F34+F38+F44+F47+F50+F53+F56+F60+F63+F67+F73+F77+F80+F84+F91</f>
        <v>70104810</v>
      </c>
    </row>
    <row r="11" spans="1:6">
      <c r="A11" s="2">
        <v>3</v>
      </c>
      <c r="B11" s="9"/>
      <c r="C11" s="9" t="s">
        <v>188</v>
      </c>
      <c r="D11" s="9"/>
      <c r="E11" s="24" t="s">
        <v>3</v>
      </c>
      <c r="F11" s="25">
        <f>SUM(F12:F16)</f>
        <v>4424610</v>
      </c>
    </row>
    <row r="12" spans="1:6">
      <c r="A12" s="2">
        <v>4</v>
      </c>
      <c r="B12" s="9"/>
      <c r="C12" s="9"/>
      <c r="D12" s="9" t="s">
        <v>188</v>
      </c>
      <c r="E12" s="24" t="s">
        <v>4</v>
      </c>
      <c r="F12" s="25">
        <v>4268610</v>
      </c>
    </row>
    <row r="13" spans="1:6">
      <c r="A13" s="2">
        <v>5</v>
      </c>
      <c r="B13" s="9"/>
      <c r="C13" s="9"/>
      <c r="D13" s="9" t="s">
        <v>189</v>
      </c>
      <c r="E13" s="24" t="s">
        <v>81</v>
      </c>
      <c r="F13" s="25">
        <v>126000</v>
      </c>
    </row>
    <row r="14" spans="1:6">
      <c r="A14" s="2">
        <v>6</v>
      </c>
      <c r="B14" s="9"/>
      <c r="C14" s="9"/>
      <c r="D14" s="9" t="s">
        <v>190</v>
      </c>
      <c r="E14" s="24" t="s">
        <v>7</v>
      </c>
      <c r="F14" s="25"/>
    </row>
    <row r="15" spans="1:6">
      <c r="A15" s="2">
        <v>7</v>
      </c>
      <c r="B15" s="9"/>
      <c r="C15" s="9"/>
      <c r="D15" s="9" t="s">
        <v>191</v>
      </c>
      <c r="E15" s="24" t="s">
        <v>192</v>
      </c>
      <c r="F15" s="25">
        <v>30000</v>
      </c>
    </row>
    <row r="16" spans="1:6">
      <c r="A16" s="2">
        <v>8</v>
      </c>
      <c r="B16" s="9"/>
      <c r="C16" s="9"/>
      <c r="D16" s="9" t="s">
        <v>193</v>
      </c>
      <c r="E16" s="24" t="s">
        <v>194</v>
      </c>
      <c r="F16" s="25"/>
    </row>
    <row r="17" spans="1:6" ht="14.25">
      <c r="A17" s="7">
        <v>9</v>
      </c>
      <c r="B17" s="8"/>
      <c r="C17" s="8" t="s">
        <v>189</v>
      </c>
      <c r="D17" s="8"/>
      <c r="E17" s="23" t="s">
        <v>5</v>
      </c>
      <c r="F17" s="6">
        <f>SUM(F18:F20)</f>
        <v>2353620</v>
      </c>
    </row>
    <row r="18" spans="1:6">
      <c r="A18" s="2">
        <v>10</v>
      </c>
      <c r="B18" s="9"/>
      <c r="C18" s="9"/>
      <c r="D18" s="9" t="s">
        <v>188</v>
      </c>
      <c r="E18" s="24" t="s">
        <v>4</v>
      </c>
      <c r="F18" s="25">
        <v>2130620</v>
      </c>
    </row>
    <row r="19" spans="1:6">
      <c r="A19" s="2">
        <v>11</v>
      </c>
      <c r="B19" s="9"/>
      <c r="C19" s="9"/>
      <c r="D19" s="9" t="s">
        <v>191</v>
      </c>
      <c r="E19" s="24" t="s">
        <v>195</v>
      </c>
      <c r="F19" s="25">
        <v>223000</v>
      </c>
    </row>
    <row r="20" spans="1:6">
      <c r="A20" s="2">
        <v>12</v>
      </c>
      <c r="B20" s="9"/>
      <c r="C20" s="9"/>
      <c r="D20" s="9" t="s">
        <v>193</v>
      </c>
      <c r="E20" s="24" t="s">
        <v>196</v>
      </c>
      <c r="F20" s="25"/>
    </row>
    <row r="21" spans="1:6" ht="14.25">
      <c r="A21" s="7">
        <v>13</v>
      </c>
      <c r="B21" s="8"/>
      <c r="C21" s="8" t="s">
        <v>190</v>
      </c>
      <c r="D21" s="8"/>
      <c r="E21" s="23" t="s">
        <v>6</v>
      </c>
      <c r="F21" s="6">
        <f>SUM(F22:F27)</f>
        <v>21115560</v>
      </c>
    </row>
    <row r="22" spans="1:6">
      <c r="A22" s="2">
        <v>14</v>
      </c>
      <c r="B22" s="9"/>
      <c r="C22" s="9"/>
      <c r="D22" s="9" t="s">
        <v>188</v>
      </c>
      <c r="E22" s="24" t="s">
        <v>4</v>
      </c>
      <c r="F22" s="25">
        <v>20332410</v>
      </c>
    </row>
    <row r="23" spans="1:6">
      <c r="A23" s="2">
        <v>15</v>
      </c>
      <c r="B23" s="9"/>
      <c r="C23" s="9"/>
      <c r="D23" s="9" t="s">
        <v>190</v>
      </c>
      <c r="E23" s="24" t="s">
        <v>7</v>
      </c>
      <c r="F23" s="25">
        <v>83400</v>
      </c>
    </row>
    <row r="24" spans="1:6">
      <c r="A24" s="2">
        <v>16</v>
      </c>
      <c r="B24" s="9"/>
      <c r="C24" s="9"/>
      <c r="D24" s="9" t="s">
        <v>191</v>
      </c>
      <c r="E24" s="24" t="s">
        <v>197</v>
      </c>
      <c r="F24" s="25">
        <v>30000</v>
      </c>
    </row>
    <row r="25" spans="1:6">
      <c r="A25" s="2">
        <v>17</v>
      </c>
      <c r="B25" s="9"/>
      <c r="C25" s="9"/>
      <c r="D25" s="9" t="s">
        <v>198</v>
      </c>
      <c r="E25" s="24" t="s">
        <v>199</v>
      </c>
      <c r="F25" s="25"/>
    </row>
    <row r="26" spans="1:6">
      <c r="A26" s="2">
        <v>18</v>
      </c>
      <c r="B26" s="9"/>
      <c r="C26" s="9"/>
      <c r="D26" s="9" t="s">
        <v>200</v>
      </c>
      <c r="E26" s="24" t="s">
        <v>8</v>
      </c>
      <c r="F26" s="25">
        <v>669750</v>
      </c>
    </row>
    <row r="27" spans="1:6">
      <c r="A27" s="2">
        <v>19</v>
      </c>
      <c r="B27" s="9"/>
      <c r="C27" s="9"/>
      <c r="D27" s="9" t="s">
        <v>193</v>
      </c>
      <c r="E27" s="24" t="s">
        <v>201</v>
      </c>
      <c r="F27" s="25"/>
    </row>
    <row r="28" spans="1:6" ht="14.25">
      <c r="A28" s="7">
        <v>20</v>
      </c>
      <c r="B28" s="8"/>
      <c r="C28" s="8" t="s">
        <v>191</v>
      </c>
      <c r="D28" s="8"/>
      <c r="E28" s="23" t="s">
        <v>9</v>
      </c>
      <c r="F28" s="6">
        <f>SUM(F29:F33)</f>
        <v>6968240</v>
      </c>
    </row>
    <row r="29" spans="1:6">
      <c r="A29" s="2">
        <v>21</v>
      </c>
      <c r="B29" s="9"/>
      <c r="C29" s="9"/>
      <c r="D29" s="9" t="s">
        <v>188</v>
      </c>
      <c r="E29" s="24" t="s">
        <v>4</v>
      </c>
      <c r="F29" s="25">
        <v>962250</v>
      </c>
    </row>
    <row r="30" spans="1:6">
      <c r="A30" s="2">
        <v>22</v>
      </c>
      <c r="B30" s="9"/>
      <c r="C30" s="9"/>
      <c r="D30" s="9" t="s">
        <v>191</v>
      </c>
      <c r="E30" s="24" t="s">
        <v>202</v>
      </c>
      <c r="F30" s="25">
        <v>5080000</v>
      </c>
    </row>
    <row r="31" spans="1:6">
      <c r="A31" s="2">
        <v>23</v>
      </c>
      <c r="B31" s="9"/>
      <c r="C31" s="9"/>
      <c r="D31" s="9" t="s">
        <v>200</v>
      </c>
      <c r="E31" s="24" t="s">
        <v>10</v>
      </c>
      <c r="F31" s="25">
        <v>199490</v>
      </c>
    </row>
    <row r="32" spans="1:6">
      <c r="A32" s="2">
        <v>24</v>
      </c>
      <c r="B32" s="9"/>
      <c r="C32" s="9"/>
      <c r="D32" s="9" t="s">
        <v>203</v>
      </c>
      <c r="E32" s="24" t="s">
        <v>11</v>
      </c>
      <c r="F32" s="25">
        <v>726500</v>
      </c>
    </row>
    <row r="33" spans="1:6">
      <c r="A33" s="2">
        <v>25</v>
      </c>
      <c r="B33" s="9"/>
      <c r="C33" s="9"/>
      <c r="D33" s="9" t="s">
        <v>193</v>
      </c>
      <c r="E33" s="24" t="s">
        <v>204</v>
      </c>
      <c r="F33" s="25"/>
    </row>
    <row r="34" spans="1:6" ht="14.25">
      <c r="A34" s="7">
        <v>26</v>
      </c>
      <c r="B34" s="8"/>
      <c r="C34" s="8" t="s">
        <v>205</v>
      </c>
      <c r="D34" s="8"/>
      <c r="E34" s="23" t="s">
        <v>12</v>
      </c>
      <c r="F34" s="6">
        <f>SUM(F35:F37)</f>
        <v>1802200</v>
      </c>
    </row>
    <row r="35" spans="1:6">
      <c r="A35" s="2">
        <v>27</v>
      </c>
      <c r="B35" s="9"/>
      <c r="C35" s="9"/>
      <c r="D35" s="9" t="s">
        <v>188</v>
      </c>
      <c r="E35" s="24" t="s">
        <v>4</v>
      </c>
      <c r="F35" s="25">
        <v>849980</v>
      </c>
    </row>
    <row r="36" spans="1:6">
      <c r="A36" s="2">
        <v>28</v>
      </c>
      <c r="B36" s="9"/>
      <c r="C36" s="9"/>
      <c r="D36" s="9" t="s">
        <v>200</v>
      </c>
      <c r="E36" s="24" t="s">
        <v>13</v>
      </c>
      <c r="F36" s="25">
        <v>952220</v>
      </c>
    </row>
    <row r="37" spans="1:6">
      <c r="A37" s="2">
        <v>29</v>
      </c>
      <c r="B37" s="9"/>
      <c r="C37" s="9"/>
      <c r="D37" s="9" t="s">
        <v>193</v>
      </c>
      <c r="E37" s="24" t="s">
        <v>206</v>
      </c>
      <c r="F37" s="25"/>
    </row>
    <row r="38" spans="1:6" ht="14.25">
      <c r="A38" s="7">
        <v>30</v>
      </c>
      <c r="B38" s="8"/>
      <c r="C38" s="8" t="s">
        <v>198</v>
      </c>
      <c r="D38" s="8"/>
      <c r="E38" s="23" t="s">
        <v>14</v>
      </c>
      <c r="F38" s="6">
        <f>SUM(F39:F43)</f>
        <v>6344870</v>
      </c>
    </row>
    <row r="39" spans="1:6">
      <c r="A39" s="2">
        <v>31</v>
      </c>
      <c r="B39" s="9"/>
      <c r="C39" s="9"/>
      <c r="D39" s="9" t="s">
        <v>188</v>
      </c>
      <c r="E39" s="24" t="s">
        <v>4</v>
      </c>
      <c r="F39" s="25">
        <v>6214870</v>
      </c>
    </row>
    <row r="40" spans="1:6">
      <c r="A40" s="2">
        <v>32</v>
      </c>
      <c r="B40" s="9"/>
      <c r="C40" s="9"/>
      <c r="D40" s="9" t="s">
        <v>191</v>
      </c>
      <c r="E40" s="24" t="s">
        <v>207</v>
      </c>
      <c r="F40" s="25">
        <v>30000</v>
      </c>
    </row>
    <row r="41" spans="1:6">
      <c r="A41" s="2">
        <v>33</v>
      </c>
      <c r="B41" s="9"/>
      <c r="C41" s="9"/>
      <c r="D41" s="9" t="s">
        <v>198</v>
      </c>
      <c r="E41" s="24" t="s">
        <v>208</v>
      </c>
      <c r="F41" s="25">
        <v>100000</v>
      </c>
    </row>
    <row r="42" spans="1:6">
      <c r="A42" s="2">
        <v>34</v>
      </c>
      <c r="B42" s="9"/>
      <c r="C42" s="9"/>
      <c r="D42" s="9" t="s">
        <v>209</v>
      </c>
      <c r="E42" s="24" t="s">
        <v>210</v>
      </c>
      <c r="F42" s="25"/>
    </row>
    <row r="43" spans="1:6">
      <c r="A43" s="2">
        <v>35</v>
      </c>
      <c r="B43" s="9"/>
      <c r="C43" s="9"/>
      <c r="D43" s="9" t="s">
        <v>193</v>
      </c>
      <c r="E43" s="24" t="s">
        <v>211</v>
      </c>
      <c r="F43" s="25"/>
    </row>
    <row r="44" spans="1:6" ht="14.25">
      <c r="A44" s="7">
        <v>36</v>
      </c>
      <c r="B44" s="8"/>
      <c r="C44" s="8" t="s">
        <v>200</v>
      </c>
      <c r="D44" s="8"/>
      <c r="E44" s="23" t="s">
        <v>15</v>
      </c>
      <c r="F44" s="6">
        <f>SUM(F45:F46)</f>
        <v>828840</v>
      </c>
    </row>
    <row r="45" spans="1:6">
      <c r="A45" s="2">
        <v>37</v>
      </c>
      <c r="B45" s="9"/>
      <c r="C45" s="9"/>
      <c r="D45" s="9" t="s">
        <v>188</v>
      </c>
      <c r="E45" s="24" t="s">
        <v>4</v>
      </c>
      <c r="F45" s="25">
        <v>828840</v>
      </c>
    </row>
    <row r="46" spans="1:6">
      <c r="A46" s="2">
        <v>38</v>
      </c>
      <c r="B46" s="9"/>
      <c r="C46" s="9"/>
      <c r="D46" s="9" t="s">
        <v>191</v>
      </c>
      <c r="E46" s="24" t="s">
        <v>212</v>
      </c>
      <c r="F46" s="25"/>
    </row>
    <row r="47" spans="1:6" ht="14.25">
      <c r="A47" s="7">
        <v>39</v>
      </c>
      <c r="B47" s="8"/>
      <c r="C47" s="8" t="s">
        <v>213</v>
      </c>
      <c r="D47" s="8"/>
      <c r="E47" s="23" t="s">
        <v>214</v>
      </c>
      <c r="F47" s="6">
        <f>SUM(F48:F49)</f>
        <v>725780</v>
      </c>
    </row>
    <row r="48" spans="1:6">
      <c r="A48" s="2">
        <v>40</v>
      </c>
      <c r="B48" s="9"/>
      <c r="C48" s="9"/>
      <c r="D48" s="9" t="s">
        <v>188</v>
      </c>
      <c r="E48" s="24" t="s">
        <v>4</v>
      </c>
      <c r="F48" s="25">
        <v>725780</v>
      </c>
    </row>
    <row r="49" spans="1:6">
      <c r="A49" s="2">
        <v>41</v>
      </c>
      <c r="B49" s="9"/>
      <c r="C49" s="9"/>
      <c r="D49" s="9" t="s">
        <v>193</v>
      </c>
      <c r="E49" s="24" t="s">
        <v>215</v>
      </c>
      <c r="F49" s="25"/>
    </row>
    <row r="50" spans="1:6" ht="14.25">
      <c r="A50" s="7">
        <v>42</v>
      </c>
      <c r="B50" s="8"/>
      <c r="C50" s="8" t="s">
        <v>216</v>
      </c>
      <c r="D50" s="8"/>
      <c r="E50" s="23" t="s">
        <v>16</v>
      </c>
      <c r="F50" s="6">
        <f>SUM(F51:F52)</f>
        <v>4012820</v>
      </c>
    </row>
    <row r="51" spans="1:6" s="1" customFormat="1">
      <c r="A51" s="2">
        <v>43</v>
      </c>
      <c r="B51" s="9"/>
      <c r="C51" s="9"/>
      <c r="D51" s="9" t="s">
        <v>188</v>
      </c>
      <c r="E51" s="24" t="s">
        <v>4</v>
      </c>
      <c r="F51" s="25">
        <v>4012820</v>
      </c>
    </row>
    <row r="52" spans="1:6">
      <c r="A52" s="2">
        <v>44</v>
      </c>
      <c r="B52" s="9"/>
      <c r="C52" s="9"/>
      <c r="D52" s="9" t="s">
        <v>193</v>
      </c>
      <c r="E52" s="24" t="s">
        <v>217</v>
      </c>
      <c r="F52" s="25"/>
    </row>
    <row r="53" spans="1:6" ht="14.25">
      <c r="A53" s="7">
        <v>45</v>
      </c>
      <c r="B53" s="8"/>
      <c r="C53" s="8" t="s">
        <v>218</v>
      </c>
      <c r="D53" s="8"/>
      <c r="E53" s="23" t="s">
        <v>17</v>
      </c>
      <c r="F53" s="6">
        <f>SUM(F54:F55)</f>
        <v>103550</v>
      </c>
    </row>
    <row r="54" spans="1:6">
      <c r="A54" s="2">
        <v>46</v>
      </c>
      <c r="B54" s="9"/>
      <c r="C54" s="9"/>
      <c r="D54" s="9" t="s">
        <v>188</v>
      </c>
      <c r="E54" s="24" t="s">
        <v>4</v>
      </c>
      <c r="F54" s="25">
        <v>5100</v>
      </c>
    </row>
    <row r="55" spans="1:6">
      <c r="A55" s="2">
        <v>47</v>
      </c>
      <c r="B55" s="9"/>
      <c r="C55" s="9"/>
      <c r="D55" s="9" t="s">
        <v>200</v>
      </c>
      <c r="E55" s="24" t="s">
        <v>18</v>
      </c>
      <c r="F55" s="25">
        <v>98450</v>
      </c>
    </row>
    <row r="56" spans="1:6" ht="14.25">
      <c r="A56" s="7">
        <v>48</v>
      </c>
      <c r="B56" s="8"/>
      <c r="C56" s="8" t="s">
        <v>219</v>
      </c>
      <c r="D56" s="8"/>
      <c r="E56" s="23" t="s">
        <v>19</v>
      </c>
      <c r="F56" s="6">
        <f>SUM(F57:F59)</f>
        <v>959160</v>
      </c>
    </row>
    <row r="57" spans="1:6">
      <c r="A57" s="2">
        <v>49</v>
      </c>
      <c r="B57" s="9"/>
      <c r="C57" s="9"/>
      <c r="D57" s="9" t="s">
        <v>188</v>
      </c>
      <c r="E57" s="24" t="s">
        <v>4</v>
      </c>
      <c r="F57" s="25">
        <v>959160</v>
      </c>
    </row>
    <row r="58" spans="1:6">
      <c r="A58" s="2">
        <v>50</v>
      </c>
      <c r="B58" s="9"/>
      <c r="C58" s="9"/>
      <c r="D58" s="9" t="s">
        <v>191</v>
      </c>
      <c r="E58" s="24" t="s">
        <v>220</v>
      </c>
      <c r="F58" s="25"/>
    </row>
    <row r="59" spans="1:6">
      <c r="A59" s="2">
        <v>51</v>
      </c>
      <c r="B59" s="9"/>
      <c r="C59" s="9"/>
      <c r="D59" s="9" t="s">
        <v>193</v>
      </c>
      <c r="E59" s="24" t="s">
        <v>221</v>
      </c>
      <c r="F59" s="25"/>
    </row>
    <row r="60" spans="1:6" ht="14.25">
      <c r="A60" s="7">
        <v>52</v>
      </c>
      <c r="B60" s="8"/>
      <c r="C60" s="8" t="s">
        <v>222</v>
      </c>
      <c r="D60" s="8"/>
      <c r="E60" s="23" t="s">
        <v>20</v>
      </c>
      <c r="F60" s="6">
        <f>SUM(F61:F62)</f>
        <v>220660</v>
      </c>
    </row>
    <row r="61" spans="1:6">
      <c r="A61" s="2">
        <v>53</v>
      </c>
      <c r="B61" s="9"/>
      <c r="C61" s="9"/>
      <c r="D61" s="9" t="s">
        <v>188</v>
      </c>
      <c r="E61" s="24" t="s">
        <v>4</v>
      </c>
      <c r="F61" s="25">
        <v>220660</v>
      </c>
    </row>
    <row r="62" spans="1:6">
      <c r="A62" s="2">
        <v>54</v>
      </c>
      <c r="B62" s="9"/>
      <c r="C62" s="9"/>
      <c r="D62" s="9" t="s">
        <v>193</v>
      </c>
      <c r="E62" s="24" t="s">
        <v>223</v>
      </c>
      <c r="F62" s="25"/>
    </row>
    <row r="63" spans="1:6" s="1" customFormat="1" ht="14.25">
      <c r="A63" s="7">
        <v>55</v>
      </c>
      <c r="B63" s="8"/>
      <c r="C63" s="8" t="s">
        <v>224</v>
      </c>
      <c r="D63" s="8"/>
      <c r="E63" s="23" t="s">
        <v>21</v>
      </c>
      <c r="F63" s="6">
        <f>SUM(F64:F66)</f>
        <v>1362690</v>
      </c>
    </row>
    <row r="64" spans="1:6">
      <c r="A64" s="2">
        <v>56</v>
      </c>
      <c r="B64" s="9"/>
      <c r="C64" s="9"/>
      <c r="D64" s="9" t="s">
        <v>188</v>
      </c>
      <c r="E64" s="24" t="s">
        <v>4</v>
      </c>
      <c r="F64" s="25">
        <v>910250</v>
      </c>
    </row>
    <row r="65" spans="1:6">
      <c r="A65" s="2">
        <v>57</v>
      </c>
      <c r="B65" s="9"/>
      <c r="C65" s="9"/>
      <c r="D65" s="9" t="s">
        <v>198</v>
      </c>
      <c r="E65" s="24" t="s">
        <v>22</v>
      </c>
      <c r="F65" s="25">
        <v>452440</v>
      </c>
    </row>
    <row r="66" spans="1:6">
      <c r="A66" s="2">
        <v>58</v>
      </c>
      <c r="B66" s="9"/>
      <c r="C66" s="9"/>
      <c r="D66" s="9" t="s">
        <v>193</v>
      </c>
      <c r="E66" s="24" t="s">
        <v>225</v>
      </c>
      <c r="F66" s="25"/>
    </row>
    <row r="67" spans="1:6" ht="14.25">
      <c r="A67" s="7">
        <v>59</v>
      </c>
      <c r="B67" s="8"/>
      <c r="C67" s="8" t="s">
        <v>226</v>
      </c>
      <c r="D67" s="8"/>
      <c r="E67" s="23" t="s">
        <v>23</v>
      </c>
      <c r="F67" s="6">
        <f>SUM(F68:F72)</f>
        <v>2662640</v>
      </c>
    </row>
    <row r="68" spans="1:6">
      <c r="A68" s="2">
        <v>60</v>
      </c>
      <c r="B68" s="9"/>
      <c r="C68" s="9"/>
      <c r="D68" s="9" t="s">
        <v>188</v>
      </c>
      <c r="E68" s="24" t="s">
        <v>4</v>
      </c>
      <c r="F68" s="25">
        <v>2097640</v>
      </c>
    </row>
    <row r="69" spans="1:6">
      <c r="A69" s="2">
        <v>61</v>
      </c>
      <c r="B69" s="9"/>
      <c r="C69" s="9"/>
      <c r="D69" s="9" t="s">
        <v>189</v>
      </c>
      <c r="E69" s="24" t="s">
        <v>81</v>
      </c>
      <c r="F69" s="25">
        <v>520000</v>
      </c>
    </row>
    <row r="70" spans="1:6">
      <c r="A70" s="2">
        <v>62</v>
      </c>
      <c r="B70" s="9"/>
      <c r="C70" s="9"/>
      <c r="D70" s="9" t="s">
        <v>190</v>
      </c>
      <c r="E70" s="24" t="s">
        <v>7</v>
      </c>
      <c r="F70" s="25">
        <v>45000</v>
      </c>
    </row>
    <row r="71" spans="1:6">
      <c r="A71" s="2">
        <v>63</v>
      </c>
      <c r="B71" s="9"/>
      <c r="C71" s="9"/>
      <c r="D71" s="9" t="s">
        <v>205</v>
      </c>
      <c r="E71" s="24" t="s">
        <v>227</v>
      </c>
      <c r="F71" s="25"/>
    </row>
    <row r="72" spans="1:6">
      <c r="A72" s="2">
        <v>64</v>
      </c>
      <c r="B72" s="9"/>
      <c r="C72" s="9"/>
      <c r="D72" s="9" t="s">
        <v>193</v>
      </c>
      <c r="E72" s="24" t="s">
        <v>228</v>
      </c>
      <c r="F72" s="25"/>
    </row>
    <row r="73" spans="1:6" ht="14.25">
      <c r="A73" s="7">
        <v>65</v>
      </c>
      <c r="B73" s="8"/>
      <c r="C73" s="8" t="s">
        <v>229</v>
      </c>
      <c r="D73" s="8"/>
      <c r="E73" s="23" t="s">
        <v>24</v>
      </c>
      <c r="F73" s="6">
        <f>SUM(F74:F76)</f>
        <v>10481270</v>
      </c>
    </row>
    <row r="74" spans="1:6">
      <c r="A74" s="2">
        <v>66</v>
      </c>
      <c r="B74" s="9"/>
      <c r="C74" s="9"/>
      <c r="D74" s="9" t="s">
        <v>188</v>
      </c>
      <c r="E74" s="24" t="s">
        <v>4</v>
      </c>
      <c r="F74" s="25">
        <v>1481270</v>
      </c>
    </row>
    <row r="75" spans="1:6">
      <c r="A75" s="2">
        <v>67</v>
      </c>
      <c r="B75" s="9"/>
      <c r="C75" s="9"/>
      <c r="D75" s="9" t="s">
        <v>191</v>
      </c>
      <c r="E75" s="24" t="s">
        <v>25</v>
      </c>
      <c r="F75" s="25">
        <v>9000000</v>
      </c>
    </row>
    <row r="76" spans="1:6">
      <c r="A76" s="2">
        <v>68</v>
      </c>
      <c r="B76" s="9"/>
      <c r="C76" s="9"/>
      <c r="D76" s="9" t="s">
        <v>193</v>
      </c>
      <c r="E76" s="24" t="s">
        <v>230</v>
      </c>
      <c r="F76" s="25"/>
    </row>
    <row r="77" spans="1:6" ht="14.25">
      <c r="A77" s="7">
        <v>69</v>
      </c>
      <c r="B77" s="8"/>
      <c r="C77" s="8" t="s">
        <v>231</v>
      </c>
      <c r="D77" s="8"/>
      <c r="E77" s="23" t="s">
        <v>26</v>
      </c>
      <c r="F77" s="6">
        <f>SUM(F78:F79)</f>
        <v>806200</v>
      </c>
    </row>
    <row r="78" spans="1:6">
      <c r="A78" s="2">
        <v>70</v>
      </c>
      <c r="B78" s="9"/>
      <c r="C78" s="9"/>
      <c r="D78" s="9" t="s">
        <v>188</v>
      </c>
      <c r="E78" s="24" t="s">
        <v>4</v>
      </c>
      <c r="F78" s="25">
        <v>806200</v>
      </c>
    </row>
    <row r="79" spans="1:6">
      <c r="A79" s="2">
        <v>71</v>
      </c>
      <c r="B79" s="9"/>
      <c r="C79" s="9"/>
      <c r="D79" s="9" t="s">
        <v>193</v>
      </c>
      <c r="E79" s="24" t="s">
        <v>232</v>
      </c>
      <c r="F79" s="25"/>
    </row>
    <row r="80" spans="1:6" ht="14.25">
      <c r="A80" s="7">
        <v>72</v>
      </c>
      <c r="B80" s="8"/>
      <c r="C80" s="8" t="s">
        <v>233</v>
      </c>
      <c r="D80" s="8"/>
      <c r="E80" s="23" t="s">
        <v>27</v>
      </c>
      <c r="F80" s="6">
        <f>SUM(F81:F83)</f>
        <v>351830</v>
      </c>
    </row>
    <row r="81" spans="1:6">
      <c r="A81" s="2">
        <v>73</v>
      </c>
      <c r="B81" s="9"/>
      <c r="C81" s="9"/>
      <c r="D81" s="9" t="s">
        <v>188</v>
      </c>
      <c r="E81" s="24" t="s">
        <v>4</v>
      </c>
      <c r="F81" s="25">
        <v>351830</v>
      </c>
    </row>
    <row r="82" spans="1:6">
      <c r="A82" s="2">
        <v>74</v>
      </c>
      <c r="B82" s="9"/>
      <c r="C82" s="9"/>
      <c r="D82" s="9" t="s">
        <v>191</v>
      </c>
      <c r="E82" s="24" t="s">
        <v>234</v>
      </c>
      <c r="F82" s="25"/>
    </row>
    <row r="83" spans="1:6" s="1" customFormat="1">
      <c r="A83" s="2">
        <v>75</v>
      </c>
      <c r="B83" s="9"/>
      <c r="C83" s="9"/>
      <c r="D83" s="9" t="s">
        <v>193</v>
      </c>
      <c r="E83" s="24" t="s">
        <v>235</v>
      </c>
      <c r="F83" s="25"/>
    </row>
    <row r="84" spans="1:6" ht="14.25">
      <c r="A84" s="7">
        <v>76</v>
      </c>
      <c r="B84" s="8"/>
      <c r="C84" s="8" t="s">
        <v>236</v>
      </c>
      <c r="D84" s="8"/>
      <c r="E84" s="23" t="s">
        <v>28</v>
      </c>
      <c r="F84" s="6">
        <f>SUM(F85:F90)</f>
        <v>4580270</v>
      </c>
    </row>
    <row r="85" spans="1:6">
      <c r="A85" s="2">
        <v>77</v>
      </c>
      <c r="B85" s="9"/>
      <c r="C85" s="9"/>
      <c r="D85" s="9" t="s">
        <v>188</v>
      </c>
      <c r="E85" s="24" t="s">
        <v>4</v>
      </c>
      <c r="F85" s="25">
        <v>3475610</v>
      </c>
    </row>
    <row r="86" spans="1:6">
      <c r="A86" s="2">
        <v>78</v>
      </c>
      <c r="B86" s="9"/>
      <c r="C86" s="9"/>
      <c r="D86" s="9" t="s">
        <v>189</v>
      </c>
      <c r="E86" s="24" t="s">
        <v>81</v>
      </c>
      <c r="F86" s="25">
        <v>224780</v>
      </c>
    </row>
    <row r="87" spans="1:6">
      <c r="A87" s="2">
        <v>79</v>
      </c>
      <c r="B87" s="9"/>
      <c r="C87" s="9"/>
      <c r="D87" s="9" t="s">
        <v>205</v>
      </c>
      <c r="E87" s="24" t="s">
        <v>237</v>
      </c>
      <c r="F87" s="25"/>
    </row>
    <row r="88" spans="1:6">
      <c r="A88" s="2">
        <v>80</v>
      </c>
      <c r="B88" s="9"/>
      <c r="C88" s="9"/>
      <c r="D88" s="9" t="s">
        <v>238</v>
      </c>
      <c r="E88" s="24" t="s">
        <v>239</v>
      </c>
      <c r="F88" s="25"/>
    </row>
    <row r="89" spans="1:6" s="1" customFormat="1">
      <c r="A89" s="2">
        <v>81</v>
      </c>
      <c r="B89" s="9"/>
      <c r="C89" s="9"/>
      <c r="D89" s="9" t="s">
        <v>203</v>
      </c>
      <c r="E89" s="24" t="s">
        <v>11</v>
      </c>
      <c r="F89" s="25">
        <v>879880</v>
      </c>
    </row>
    <row r="90" spans="1:6">
      <c r="A90" s="2">
        <v>82</v>
      </c>
      <c r="B90" s="9"/>
      <c r="C90" s="9"/>
      <c r="D90" s="9" t="s">
        <v>193</v>
      </c>
      <c r="E90" s="24" t="s">
        <v>29</v>
      </c>
      <c r="F90" s="25"/>
    </row>
    <row r="91" spans="1:6" ht="14.25">
      <c r="A91" s="7">
        <v>83</v>
      </c>
      <c r="B91" s="8"/>
      <c r="C91" s="8" t="s">
        <v>193</v>
      </c>
      <c r="D91" s="8"/>
      <c r="E91" s="23" t="s">
        <v>240</v>
      </c>
      <c r="F91" s="6"/>
    </row>
    <row r="92" spans="1:6">
      <c r="A92" s="2">
        <v>84</v>
      </c>
      <c r="B92" s="9"/>
      <c r="C92" s="9"/>
      <c r="D92" s="9" t="s">
        <v>193</v>
      </c>
      <c r="E92" s="24" t="s">
        <v>241</v>
      </c>
      <c r="F92" s="25"/>
    </row>
    <row r="93" spans="1:6">
      <c r="A93" s="2">
        <v>88</v>
      </c>
      <c r="B93" s="9" t="s">
        <v>30</v>
      </c>
      <c r="C93" s="9"/>
      <c r="D93" s="9"/>
      <c r="E93" s="24" t="s">
        <v>31</v>
      </c>
      <c r="F93" s="25">
        <f>F94+F98+F100+F103</f>
        <v>22800000</v>
      </c>
    </row>
    <row r="94" spans="1:6">
      <c r="A94" s="2">
        <v>89</v>
      </c>
      <c r="B94" s="9"/>
      <c r="C94" s="9" t="s">
        <v>189</v>
      </c>
      <c r="D94" s="9"/>
      <c r="E94" s="24" t="s">
        <v>32</v>
      </c>
      <c r="F94" s="25">
        <f>SUM(F95:F97)</f>
        <v>18326390</v>
      </c>
    </row>
    <row r="95" spans="1:6">
      <c r="A95" s="2">
        <v>90</v>
      </c>
      <c r="B95" s="9"/>
      <c r="C95" s="9"/>
      <c r="D95" s="9" t="s">
        <v>188</v>
      </c>
      <c r="E95" s="24" t="s">
        <v>4</v>
      </c>
      <c r="F95" s="25">
        <v>18326390</v>
      </c>
    </row>
    <row r="96" spans="1:6">
      <c r="A96" s="2">
        <v>91</v>
      </c>
      <c r="B96" s="9"/>
      <c r="C96" s="9"/>
      <c r="D96" s="9" t="s">
        <v>242</v>
      </c>
      <c r="E96" s="24" t="s">
        <v>243</v>
      </c>
      <c r="F96" s="25"/>
    </row>
    <row r="97" spans="1:6">
      <c r="A97" s="2">
        <v>92</v>
      </c>
      <c r="B97" s="9"/>
      <c r="C97" s="9"/>
      <c r="D97" s="9" t="s">
        <v>193</v>
      </c>
      <c r="E97" s="24" t="s">
        <v>244</v>
      </c>
      <c r="F97" s="25"/>
    </row>
    <row r="98" spans="1:6">
      <c r="A98" s="2">
        <v>93</v>
      </c>
      <c r="B98" s="9"/>
      <c r="C98" s="9" t="s">
        <v>191</v>
      </c>
      <c r="D98" s="9"/>
      <c r="E98" s="24" t="s">
        <v>33</v>
      </c>
      <c r="F98" s="25">
        <v>330000</v>
      </c>
    </row>
    <row r="99" spans="1:6">
      <c r="A99" s="2">
        <v>94</v>
      </c>
      <c r="B99" s="9"/>
      <c r="C99" s="9"/>
      <c r="D99" s="9" t="s">
        <v>188</v>
      </c>
      <c r="E99" s="24" t="s">
        <v>4</v>
      </c>
      <c r="F99" s="25">
        <v>330000</v>
      </c>
    </row>
    <row r="100" spans="1:6">
      <c r="A100" s="2">
        <v>95</v>
      </c>
      <c r="B100" s="9"/>
      <c r="C100" s="9" t="s">
        <v>205</v>
      </c>
      <c r="D100" s="9"/>
      <c r="E100" s="24" t="s">
        <v>34</v>
      </c>
      <c r="F100" s="25">
        <v>630000</v>
      </c>
    </row>
    <row r="101" spans="1:6">
      <c r="A101" s="2">
        <v>96</v>
      </c>
      <c r="B101" s="9"/>
      <c r="C101" s="9"/>
      <c r="D101" s="9" t="s">
        <v>188</v>
      </c>
      <c r="E101" s="24" t="s">
        <v>4</v>
      </c>
      <c r="F101" s="25">
        <v>530000</v>
      </c>
    </row>
    <row r="102" spans="1:6">
      <c r="A102" s="2">
        <v>97</v>
      </c>
      <c r="B102" s="9"/>
      <c r="C102" s="9"/>
      <c r="D102" s="9" t="s">
        <v>205</v>
      </c>
      <c r="E102" s="24" t="s">
        <v>245</v>
      </c>
      <c r="F102" s="25"/>
    </row>
    <row r="103" spans="1:6" s="1" customFormat="1">
      <c r="A103" s="2">
        <v>98</v>
      </c>
      <c r="B103" s="9"/>
      <c r="C103" s="9" t="s">
        <v>198</v>
      </c>
      <c r="D103" s="9"/>
      <c r="E103" s="24" t="s">
        <v>35</v>
      </c>
      <c r="F103" s="25">
        <f>SUM(F104:F108)</f>
        <v>3513610</v>
      </c>
    </row>
    <row r="104" spans="1:6">
      <c r="A104" s="2">
        <v>99</v>
      </c>
      <c r="B104" s="9"/>
      <c r="C104" s="9"/>
      <c r="D104" s="9" t="s">
        <v>188</v>
      </c>
      <c r="E104" s="24" t="s">
        <v>4</v>
      </c>
      <c r="F104" s="25">
        <v>1597910</v>
      </c>
    </row>
    <row r="105" spans="1:6">
      <c r="A105" s="2">
        <v>100</v>
      </c>
      <c r="B105" s="9"/>
      <c r="C105" s="9"/>
      <c r="D105" s="9" t="s">
        <v>191</v>
      </c>
      <c r="E105" s="24" t="s">
        <v>36</v>
      </c>
      <c r="F105" s="25">
        <v>1224580</v>
      </c>
    </row>
    <row r="106" spans="1:6">
      <c r="A106" s="2">
        <v>101</v>
      </c>
      <c r="B106" s="9"/>
      <c r="C106" s="9"/>
      <c r="D106" s="9" t="s">
        <v>205</v>
      </c>
      <c r="E106" s="24" t="s">
        <v>246</v>
      </c>
      <c r="F106" s="25">
        <v>90000</v>
      </c>
    </row>
    <row r="107" spans="1:6">
      <c r="A107" s="2">
        <v>102</v>
      </c>
      <c r="B107" s="9"/>
      <c r="C107" s="9"/>
      <c r="D107" s="9" t="s">
        <v>198</v>
      </c>
      <c r="E107" s="24" t="s">
        <v>37</v>
      </c>
      <c r="F107" s="25">
        <v>369670</v>
      </c>
    </row>
    <row r="108" spans="1:6">
      <c r="A108" s="2">
        <v>103</v>
      </c>
      <c r="B108" s="9"/>
      <c r="C108" s="9"/>
      <c r="D108" s="9" t="s">
        <v>209</v>
      </c>
      <c r="E108" s="24" t="s">
        <v>38</v>
      </c>
      <c r="F108" s="25">
        <v>231450</v>
      </c>
    </row>
    <row r="109" spans="1:6">
      <c r="A109" s="2">
        <v>104</v>
      </c>
      <c r="B109" s="9" t="s">
        <v>39</v>
      </c>
      <c r="C109" s="9"/>
      <c r="D109" s="9"/>
      <c r="E109" s="24" t="s">
        <v>40</v>
      </c>
      <c r="F109" s="25">
        <f>F110+F114+F120+F122+F124+F127</f>
        <v>83804440</v>
      </c>
    </row>
    <row r="110" spans="1:6">
      <c r="A110" s="2">
        <v>105</v>
      </c>
      <c r="B110" s="9"/>
      <c r="C110" s="9" t="s">
        <v>188</v>
      </c>
      <c r="D110" s="9"/>
      <c r="E110" s="24" t="s">
        <v>41</v>
      </c>
      <c r="F110" s="25">
        <v>1255990</v>
      </c>
    </row>
    <row r="111" spans="1:6">
      <c r="A111" s="2">
        <v>106</v>
      </c>
      <c r="B111" s="9"/>
      <c r="C111" s="9"/>
      <c r="D111" s="9" t="s">
        <v>188</v>
      </c>
      <c r="E111" s="24" t="s">
        <v>4</v>
      </c>
      <c r="F111" s="25">
        <v>1240990</v>
      </c>
    </row>
    <row r="112" spans="1:6">
      <c r="A112" s="2">
        <v>107</v>
      </c>
      <c r="B112" s="9"/>
      <c r="C112" s="9"/>
      <c r="D112" s="9" t="s">
        <v>189</v>
      </c>
      <c r="E112" s="24" t="s">
        <v>81</v>
      </c>
      <c r="F112" s="25">
        <v>15000</v>
      </c>
    </row>
    <row r="113" spans="1:6">
      <c r="A113" s="2">
        <v>108</v>
      </c>
      <c r="B113" s="9"/>
      <c r="C113" s="9"/>
      <c r="D113" s="9" t="s">
        <v>193</v>
      </c>
      <c r="E113" s="24" t="s">
        <v>42</v>
      </c>
      <c r="F113" s="25"/>
    </row>
    <row r="114" spans="1:6">
      <c r="A114" s="2">
        <v>109</v>
      </c>
      <c r="B114" s="9"/>
      <c r="C114" s="9" t="s">
        <v>189</v>
      </c>
      <c r="D114" s="9"/>
      <c r="E114" s="24" t="s">
        <v>43</v>
      </c>
      <c r="F114" s="25">
        <f>SUM(F115:F118)</f>
        <v>80358440</v>
      </c>
    </row>
    <row r="115" spans="1:6">
      <c r="A115" s="2">
        <v>110</v>
      </c>
      <c r="B115" s="9"/>
      <c r="C115" s="9"/>
      <c r="D115" s="9" t="s">
        <v>188</v>
      </c>
      <c r="E115" s="24" t="s">
        <v>44</v>
      </c>
      <c r="F115" s="25">
        <v>15575120</v>
      </c>
    </row>
    <row r="116" spans="1:6">
      <c r="A116" s="2">
        <v>111</v>
      </c>
      <c r="B116" s="9"/>
      <c r="C116" s="9"/>
      <c r="D116" s="9" t="s">
        <v>189</v>
      </c>
      <c r="E116" s="24" t="s">
        <v>45</v>
      </c>
      <c r="F116" s="25">
        <v>31187340</v>
      </c>
    </row>
    <row r="117" spans="1:6">
      <c r="A117" s="2">
        <v>112</v>
      </c>
      <c r="B117" s="9"/>
      <c r="C117" s="9"/>
      <c r="D117" s="9" t="s">
        <v>190</v>
      </c>
      <c r="E117" s="24" t="s">
        <v>46</v>
      </c>
      <c r="F117" s="25">
        <v>23041440</v>
      </c>
    </row>
    <row r="118" spans="1:6">
      <c r="A118" s="2">
        <v>113</v>
      </c>
      <c r="B118" s="9"/>
      <c r="C118" s="9"/>
      <c r="D118" s="9" t="s">
        <v>191</v>
      </c>
      <c r="E118" s="24" t="s">
        <v>47</v>
      </c>
      <c r="F118" s="25">
        <v>10554540</v>
      </c>
    </row>
    <row r="119" spans="1:6">
      <c r="A119" s="2">
        <v>114</v>
      </c>
      <c r="B119" s="9"/>
      <c r="C119" s="9"/>
      <c r="D119" s="9" t="s">
        <v>193</v>
      </c>
      <c r="E119" s="24" t="s">
        <v>48</v>
      </c>
      <c r="F119" s="25"/>
    </row>
    <row r="120" spans="1:6">
      <c r="A120" s="2">
        <v>115</v>
      </c>
      <c r="B120" s="9"/>
      <c r="C120" s="9" t="s">
        <v>190</v>
      </c>
      <c r="D120" s="9"/>
      <c r="E120" s="24" t="s">
        <v>49</v>
      </c>
      <c r="F120" s="25">
        <v>451200</v>
      </c>
    </row>
    <row r="121" spans="1:6">
      <c r="A121" s="2">
        <v>116</v>
      </c>
      <c r="B121" s="9"/>
      <c r="C121" s="9"/>
      <c r="D121" s="9" t="s">
        <v>188</v>
      </c>
      <c r="E121" s="24" t="s">
        <v>50</v>
      </c>
      <c r="F121" s="25">
        <v>451200</v>
      </c>
    </row>
    <row r="122" spans="1:6">
      <c r="A122" s="2">
        <v>117</v>
      </c>
      <c r="B122" s="9"/>
      <c r="C122" s="9" t="s">
        <v>205</v>
      </c>
      <c r="D122" s="9"/>
      <c r="E122" s="24" t="s">
        <v>247</v>
      </c>
      <c r="F122" s="25">
        <v>300000</v>
      </c>
    </row>
    <row r="123" spans="1:6">
      <c r="A123" s="2">
        <v>118</v>
      </c>
      <c r="B123" s="9"/>
      <c r="C123" s="9"/>
      <c r="D123" s="9" t="s">
        <v>188</v>
      </c>
      <c r="E123" s="24" t="s">
        <v>248</v>
      </c>
      <c r="F123" s="25">
        <v>300000</v>
      </c>
    </row>
    <row r="124" spans="1:6">
      <c r="A124" s="2">
        <v>119</v>
      </c>
      <c r="B124" s="9"/>
      <c r="C124" s="9" t="s">
        <v>200</v>
      </c>
      <c r="D124" s="9"/>
      <c r="E124" s="24" t="s">
        <v>51</v>
      </c>
      <c r="F124" s="25">
        <v>1438810</v>
      </c>
    </row>
    <row r="125" spans="1:6">
      <c r="A125" s="2">
        <v>120</v>
      </c>
      <c r="B125" s="9"/>
      <c r="C125" s="9"/>
      <c r="D125" s="9" t="s">
        <v>188</v>
      </c>
      <c r="E125" s="24" t="s">
        <v>52</v>
      </c>
      <c r="F125" s="25">
        <v>579870</v>
      </c>
    </row>
    <row r="126" spans="1:6">
      <c r="A126" s="2">
        <v>121</v>
      </c>
      <c r="B126" s="9"/>
      <c r="C126" s="9"/>
      <c r="D126" s="9" t="s">
        <v>189</v>
      </c>
      <c r="E126" s="24" t="s">
        <v>53</v>
      </c>
      <c r="F126" s="25">
        <v>858940</v>
      </c>
    </row>
    <row r="127" spans="1:6">
      <c r="A127" s="2">
        <v>122</v>
      </c>
      <c r="B127" s="9"/>
      <c r="C127" s="9" t="s">
        <v>249</v>
      </c>
      <c r="D127" s="9"/>
      <c r="E127" s="24" t="s">
        <v>250</v>
      </c>
      <c r="F127" s="25"/>
    </row>
    <row r="128" spans="1:6">
      <c r="A128" s="2">
        <v>123</v>
      </c>
      <c r="B128" s="9"/>
      <c r="C128" s="9"/>
      <c r="D128" s="9" t="s">
        <v>193</v>
      </c>
      <c r="E128" s="24" t="s">
        <v>251</v>
      </c>
      <c r="F128" s="25"/>
    </row>
    <row r="129" spans="1:6">
      <c r="A129" s="2">
        <v>124</v>
      </c>
      <c r="B129" s="9"/>
      <c r="C129" s="9" t="s">
        <v>193</v>
      </c>
      <c r="D129" s="9"/>
      <c r="E129" s="24" t="s">
        <v>54</v>
      </c>
      <c r="F129" s="25"/>
    </row>
    <row r="130" spans="1:6">
      <c r="A130" s="2">
        <v>125</v>
      </c>
      <c r="B130" s="9"/>
      <c r="C130" s="9"/>
      <c r="D130" s="9" t="s">
        <v>193</v>
      </c>
      <c r="E130" s="24" t="s">
        <v>55</v>
      </c>
      <c r="F130" s="25"/>
    </row>
    <row r="131" spans="1:6">
      <c r="A131" s="2">
        <v>126</v>
      </c>
      <c r="B131" s="9" t="s">
        <v>56</v>
      </c>
      <c r="C131" s="9"/>
      <c r="D131" s="9"/>
      <c r="E131" s="24" t="s">
        <v>57</v>
      </c>
      <c r="F131" s="25">
        <f>F132+F134+F136</f>
        <v>521720</v>
      </c>
    </row>
    <row r="132" spans="1:6">
      <c r="A132" s="2">
        <v>127</v>
      </c>
      <c r="B132" s="9"/>
      <c r="C132" s="9" t="s">
        <v>188</v>
      </c>
      <c r="D132" s="9"/>
      <c r="E132" s="24" t="s">
        <v>58</v>
      </c>
      <c r="F132" s="25">
        <v>372320</v>
      </c>
    </row>
    <row r="133" spans="1:6">
      <c r="A133" s="2">
        <v>128</v>
      </c>
      <c r="B133" s="9"/>
      <c r="C133" s="9"/>
      <c r="D133" s="9" t="s">
        <v>188</v>
      </c>
      <c r="E133" s="24" t="s">
        <v>4</v>
      </c>
      <c r="F133" s="25">
        <v>372320</v>
      </c>
    </row>
    <row r="134" spans="1:6">
      <c r="A134" s="2">
        <v>129</v>
      </c>
      <c r="B134" s="9"/>
      <c r="C134" s="9" t="s">
        <v>191</v>
      </c>
      <c r="D134" s="9"/>
      <c r="E134" s="24" t="s">
        <v>59</v>
      </c>
      <c r="F134" s="25"/>
    </row>
    <row r="135" spans="1:6">
      <c r="A135" s="2">
        <v>130</v>
      </c>
      <c r="B135" s="9"/>
      <c r="C135" s="9"/>
      <c r="D135" s="9" t="s">
        <v>193</v>
      </c>
      <c r="E135" s="24" t="s">
        <v>252</v>
      </c>
      <c r="F135" s="25"/>
    </row>
    <row r="136" spans="1:6">
      <c r="A136" s="2">
        <v>131</v>
      </c>
      <c r="B136" s="9"/>
      <c r="C136" s="9" t="s">
        <v>209</v>
      </c>
      <c r="D136" s="9"/>
      <c r="E136" s="24" t="s">
        <v>253</v>
      </c>
      <c r="F136" s="25">
        <v>149400</v>
      </c>
    </row>
    <row r="137" spans="1:6">
      <c r="A137" s="2">
        <v>132</v>
      </c>
      <c r="B137" s="9"/>
      <c r="C137" s="9"/>
      <c r="D137" s="9" t="s">
        <v>189</v>
      </c>
      <c r="E137" s="24" t="s">
        <v>254</v>
      </c>
      <c r="F137" s="25">
        <v>149400</v>
      </c>
    </row>
    <row r="138" spans="1:6">
      <c r="A138" s="2">
        <v>133</v>
      </c>
      <c r="B138" s="9" t="s">
        <v>60</v>
      </c>
      <c r="C138" s="9"/>
      <c r="D138" s="9"/>
      <c r="E138" s="24" t="s">
        <v>61</v>
      </c>
      <c r="F138" s="25">
        <f>F139+F148+F152+F154</f>
        <v>3684890</v>
      </c>
    </row>
    <row r="139" spans="1:6" s="1" customFormat="1">
      <c r="A139" s="2">
        <v>134</v>
      </c>
      <c r="B139" s="9"/>
      <c r="C139" s="9" t="s">
        <v>188</v>
      </c>
      <c r="D139" s="9"/>
      <c r="E139" s="24" t="s">
        <v>62</v>
      </c>
      <c r="F139" s="25">
        <v>1805320</v>
      </c>
    </row>
    <row r="140" spans="1:6">
      <c r="A140" s="2">
        <v>135</v>
      </c>
      <c r="B140" s="9"/>
      <c r="C140" s="9"/>
      <c r="D140" s="9" t="s">
        <v>188</v>
      </c>
      <c r="E140" s="24" t="s">
        <v>4</v>
      </c>
      <c r="F140" s="25">
        <v>59580</v>
      </c>
    </row>
    <row r="141" spans="1:6">
      <c r="A141" s="2">
        <v>136</v>
      </c>
      <c r="B141" s="9"/>
      <c r="C141" s="9"/>
      <c r="D141" s="9" t="s">
        <v>189</v>
      </c>
      <c r="E141" s="24" t="s">
        <v>81</v>
      </c>
      <c r="F141" s="25">
        <v>30000</v>
      </c>
    </row>
    <row r="142" spans="1:6">
      <c r="A142" s="2">
        <v>137</v>
      </c>
      <c r="B142" s="9"/>
      <c r="C142" s="9"/>
      <c r="D142" s="9" t="s">
        <v>191</v>
      </c>
      <c r="E142" s="24" t="s">
        <v>63</v>
      </c>
      <c r="F142" s="25">
        <v>603180</v>
      </c>
    </row>
    <row r="143" spans="1:6">
      <c r="A143" s="2">
        <v>138</v>
      </c>
      <c r="B143" s="9"/>
      <c r="C143" s="9"/>
      <c r="D143" s="9" t="s">
        <v>209</v>
      </c>
      <c r="E143" s="24" t="s">
        <v>64</v>
      </c>
      <c r="F143" s="25">
        <v>271820</v>
      </c>
    </row>
    <row r="144" spans="1:6">
      <c r="A144" s="2">
        <v>139</v>
      </c>
      <c r="B144" s="9"/>
      <c r="C144" s="9"/>
      <c r="D144" s="9" t="s">
        <v>200</v>
      </c>
      <c r="E144" s="24" t="s">
        <v>65</v>
      </c>
      <c r="F144" s="25">
        <v>361830</v>
      </c>
    </row>
    <row r="145" spans="1:6">
      <c r="A145" s="2">
        <v>140</v>
      </c>
      <c r="B145" s="9"/>
      <c r="C145" s="9"/>
      <c r="D145" s="9" t="s">
        <v>249</v>
      </c>
      <c r="E145" s="24" t="s">
        <v>255</v>
      </c>
      <c r="F145" s="25"/>
    </row>
    <row r="146" spans="1:6">
      <c r="A146" s="2">
        <v>141</v>
      </c>
      <c r="B146" s="9"/>
      <c r="C146" s="9"/>
      <c r="D146" s="9" t="s">
        <v>256</v>
      </c>
      <c r="E146" s="24" t="s">
        <v>66</v>
      </c>
      <c r="F146" s="25">
        <v>478910</v>
      </c>
    </row>
    <row r="147" spans="1:6">
      <c r="A147" s="2">
        <v>142</v>
      </c>
      <c r="B147" s="9"/>
      <c r="C147" s="9"/>
      <c r="D147" s="9" t="s">
        <v>193</v>
      </c>
      <c r="E147" s="24" t="s">
        <v>257</v>
      </c>
      <c r="F147" s="25"/>
    </row>
    <row r="148" spans="1:6">
      <c r="A148" s="2">
        <v>143</v>
      </c>
      <c r="B148" s="9"/>
      <c r="C148" s="9" t="s">
        <v>189</v>
      </c>
      <c r="D148" s="9"/>
      <c r="E148" s="24" t="s">
        <v>67</v>
      </c>
      <c r="F148" s="25">
        <v>1180910</v>
      </c>
    </row>
    <row r="149" spans="1:6">
      <c r="A149" s="2">
        <v>144</v>
      </c>
      <c r="B149" s="9"/>
      <c r="C149" s="9"/>
      <c r="D149" s="9" t="s">
        <v>191</v>
      </c>
      <c r="E149" s="24" t="s">
        <v>258</v>
      </c>
      <c r="F149" s="25">
        <v>680000</v>
      </c>
    </row>
    <row r="150" spans="1:6">
      <c r="A150" s="2">
        <v>145</v>
      </c>
      <c r="B150" s="9"/>
      <c r="C150" s="9"/>
      <c r="D150" s="9" t="s">
        <v>205</v>
      </c>
      <c r="E150" s="24" t="s">
        <v>68</v>
      </c>
      <c r="F150" s="25">
        <v>500910</v>
      </c>
    </row>
    <row r="151" spans="1:6">
      <c r="A151" s="2">
        <v>146</v>
      </c>
      <c r="B151" s="9"/>
      <c r="C151" s="9"/>
      <c r="D151" s="9" t="s">
        <v>193</v>
      </c>
      <c r="E151" s="24" t="s">
        <v>259</v>
      </c>
      <c r="F151" s="25"/>
    </row>
    <row r="152" spans="1:6">
      <c r="A152" s="2">
        <v>147</v>
      </c>
      <c r="B152" s="9"/>
      <c r="C152" s="9" t="s">
        <v>190</v>
      </c>
      <c r="D152" s="9"/>
      <c r="E152" s="24" t="s">
        <v>69</v>
      </c>
      <c r="F152" s="25"/>
    </row>
    <row r="153" spans="1:6">
      <c r="A153" s="2">
        <v>148</v>
      </c>
      <c r="B153" s="9"/>
      <c r="C153" s="9"/>
      <c r="D153" s="9" t="s">
        <v>205</v>
      </c>
      <c r="E153" s="24" t="s">
        <v>260</v>
      </c>
      <c r="F153" s="25"/>
    </row>
    <row r="154" spans="1:6">
      <c r="A154" s="2">
        <v>149</v>
      </c>
      <c r="B154" s="9"/>
      <c r="C154" s="9" t="s">
        <v>200</v>
      </c>
      <c r="D154" s="9"/>
      <c r="E154" s="24" t="s">
        <v>70</v>
      </c>
      <c r="F154" s="25">
        <v>698660</v>
      </c>
    </row>
    <row r="155" spans="1:6">
      <c r="A155" s="2">
        <v>150</v>
      </c>
      <c r="B155" s="9"/>
      <c r="C155" s="9"/>
      <c r="D155" s="9" t="s">
        <v>191</v>
      </c>
      <c r="E155" s="24" t="s">
        <v>71</v>
      </c>
      <c r="F155" s="25">
        <v>698660</v>
      </c>
    </row>
    <row r="156" spans="1:6">
      <c r="A156" s="2">
        <v>151</v>
      </c>
      <c r="B156" s="9"/>
      <c r="C156" s="9"/>
      <c r="D156" s="9" t="s">
        <v>193</v>
      </c>
      <c r="E156" s="24" t="s">
        <v>261</v>
      </c>
      <c r="F156" s="25"/>
    </row>
    <row r="157" spans="1:6">
      <c r="A157" s="2">
        <v>152</v>
      </c>
      <c r="B157" s="9" t="s">
        <v>72</v>
      </c>
      <c r="C157" s="9"/>
      <c r="D157" s="9"/>
      <c r="E157" s="24" t="s">
        <v>73</v>
      </c>
      <c r="F157" s="25">
        <f>F158+F165+F172+F177+F180+F182+F186+F190+F192+F194+F197+F200+F204</f>
        <v>67663320</v>
      </c>
    </row>
    <row r="158" spans="1:6">
      <c r="A158" s="2">
        <v>153</v>
      </c>
      <c r="B158" s="9"/>
      <c r="C158" s="9" t="s">
        <v>188</v>
      </c>
      <c r="D158" s="9"/>
      <c r="E158" s="24" t="s">
        <v>74</v>
      </c>
      <c r="F158" s="25">
        <v>12390780</v>
      </c>
    </row>
    <row r="159" spans="1:6">
      <c r="A159" s="2">
        <v>154</v>
      </c>
      <c r="B159" s="9"/>
      <c r="C159" s="9"/>
      <c r="D159" s="9" t="s">
        <v>188</v>
      </c>
      <c r="E159" s="24" t="s">
        <v>4</v>
      </c>
      <c r="F159" s="25">
        <v>868440</v>
      </c>
    </row>
    <row r="160" spans="1:6">
      <c r="A160" s="2">
        <v>155</v>
      </c>
      <c r="B160" s="9"/>
      <c r="C160" s="9"/>
      <c r="D160" s="9" t="s">
        <v>191</v>
      </c>
      <c r="E160" s="24" t="s">
        <v>75</v>
      </c>
      <c r="F160" s="25">
        <v>1531040</v>
      </c>
    </row>
    <row r="161" spans="1:6" s="1" customFormat="1">
      <c r="A161" s="2">
        <v>156</v>
      </c>
      <c r="B161" s="9"/>
      <c r="C161" s="9"/>
      <c r="D161" s="9" t="s">
        <v>205</v>
      </c>
      <c r="E161" s="24" t="s">
        <v>76</v>
      </c>
      <c r="F161" s="25">
        <v>319970</v>
      </c>
    </row>
    <row r="162" spans="1:6">
      <c r="A162" s="2">
        <v>157</v>
      </c>
      <c r="B162" s="9"/>
      <c r="C162" s="9"/>
      <c r="D162" s="9" t="s">
        <v>209</v>
      </c>
      <c r="E162" s="24" t="s">
        <v>77</v>
      </c>
      <c r="F162" s="25">
        <v>1365910</v>
      </c>
    </row>
    <row r="163" spans="1:6">
      <c r="A163" s="2">
        <v>158</v>
      </c>
      <c r="B163" s="9"/>
      <c r="C163" s="9"/>
      <c r="D163" s="9" t="s">
        <v>249</v>
      </c>
      <c r="E163" s="24" t="s">
        <v>78</v>
      </c>
      <c r="F163" s="25">
        <v>8305420</v>
      </c>
    </row>
    <row r="164" spans="1:6">
      <c r="A164" s="2">
        <v>159</v>
      </c>
      <c r="B164" s="9"/>
      <c r="C164" s="9"/>
      <c r="D164" s="9" t="s">
        <v>193</v>
      </c>
      <c r="E164" s="24" t="s">
        <v>79</v>
      </c>
      <c r="F164" s="25"/>
    </row>
    <row r="165" spans="1:6">
      <c r="A165" s="2">
        <v>160</v>
      </c>
      <c r="B165" s="9"/>
      <c r="C165" s="9" t="s">
        <v>189</v>
      </c>
      <c r="D165" s="9"/>
      <c r="E165" s="24" t="s">
        <v>80</v>
      </c>
      <c r="F165" s="25">
        <v>3490470</v>
      </c>
    </row>
    <row r="166" spans="1:6">
      <c r="A166" s="2">
        <v>161</v>
      </c>
      <c r="B166" s="9"/>
      <c r="C166" s="9"/>
      <c r="D166" s="9" t="s">
        <v>188</v>
      </c>
      <c r="E166" s="24" t="s">
        <v>4</v>
      </c>
      <c r="F166" s="25">
        <v>2169860</v>
      </c>
    </row>
    <row r="167" spans="1:6">
      <c r="A167" s="2">
        <v>162</v>
      </c>
      <c r="B167" s="9"/>
      <c r="C167" s="9"/>
      <c r="D167" s="9" t="s">
        <v>189</v>
      </c>
      <c r="E167" s="24" t="s">
        <v>81</v>
      </c>
      <c r="F167" s="25">
        <v>595610</v>
      </c>
    </row>
    <row r="168" spans="1:6" s="1" customFormat="1">
      <c r="A168" s="2">
        <v>163</v>
      </c>
      <c r="B168" s="9"/>
      <c r="C168" s="9"/>
      <c r="D168" s="9" t="s">
        <v>198</v>
      </c>
      <c r="E168" s="24" t="s">
        <v>262</v>
      </c>
      <c r="F168" s="25">
        <v>100000</v>
      </c>
    </row>
    <row r="169" spans="1:6">
      <c r="A169" s="2">
        <v>164</v>
      </c>
      <c r="B169" s="9"/>
      <c r="C169" s="9"/>
      <c r="D169" s="9" t="s">
        <v>209</v>
      </c>
      <c r="E169" s="24" t="s">
        <v>263</v>
      </c>
      <c r="F169" s="25">
        <v>100000</v>
      </c>
    </row>
    <row r="170" spans="1:6">
      <c r="A170" s="2">
        <v>165</v>
      </c>
      <c r="B170" s="9"/>
      <c r="C170" s="9"/>
      <c r="D170" s="9" t="s">
        <v>200</v>
      </c>
      <c r="E170" s="24" t="s">
        <v>264</v>
      </c>
      <c r="F170" s="25">
        <v>429600</v>
      </c>
    </row>
    <row r="171" spans="1:6">
      <c r="A171" s="2">
        <v>166</v>
      </c>
      <c r="B171" s="9"/>
      <c r="C171" s="9"/>
      <c r="D171" s="9" t="s">
        <v>193</v>
      </c>
      <c r="E171" s="24" t="s">
        <v>82</v>
      </c>
      <c r="F171" s="25">
        <v>95400</v>
      </c>
    </row>
    <row r="172" spans="1:6">
      <c r="A172" s="2">
        <v>167</v>
      </c>
      <c r="B172" s="9"/>
      <c r="C172" s="9" t="s">
        <v>205</v>
      </c>
      <c r="D172" s="9"/>
      <c r="E172" s="24" t="s">
        <v>265</v>
      </c>
      <c r="F172" s="25">
        <v>21391650</v>
      </c>
    </row>
    <row r="173" spans="1:6">
      <c r="A173" s="2">
        <v>168</v>
      </c>
      <c r="B173" s="9"/>
      <c r="C173" s="9"/>
      <c r="D173" s="9" t="s">
        <v>188</v>
      </c>
      <c r="E173" s="24" t="s">
        <v>266</v>
      </c>
      <c r="F173" s="25">
        <v>418520</v>
      </c>
    </row>
    <row r="174" spans="1:6">
      <c r="A174" s="2">
        <v>169</v>
      </c>
      <c r="B174" s="9"/>
      <c r="C174" s="9"/>
      <c r="D174" s="9" t="s">
        <v>189</v>
      </c>
      <c r="E174" s="24" t="s">
        <v>83</v>
      </c>
      <c r="F174" s="25">
        <v>380390</v>
      </c>
    </row>
    <row r="175" spans="1:6">
      <c r="A175" s="2">
        <v>170</v>
      </c>
      <c r="B175" s="9"/>
      <c r="C175" s="9"/>
      <c r="D175" s="9" t="s">
        <v>205</v>
      </c>
      <c r="E175" s="24" t="s">
        <v>84</v>
      </c>
      <c r="F175" s="25">
        <f>58145720-37552980</f>
        <v>20592740</v>
      </c>
    </row>
    <row r="176" spans="1:6">
      <c r="A176" s="2">
        <v>171</v>
      </c>
      <c r="B176" s="9"/>
      <c r="C176" s="9"/>
      <c r="D176" s="9" t="s">
        <v>198</v>
      </c>
      <c r="E176" s="24" t="s">
        <v>85</v>
      </c>
      <c r="F176" s="25">
        <v>17905110</v>
      </c>
    </row>
    <row r="177" spans="1:6">
      <c r="A177" s="2">
        <v>172</v>
      </c>
      <c r="B177" s="9"/>
      <c r="C177" s="9" t="s">
        <v>209</v>
      </c>
      <c r="D177" s="9"/>
      <c r="E177" s="24" t="s">
        <v>86</v>
      </c>
      <c r="F177" s="25"/>
    </row>
    <row r="178" spans="1:6">
      <c r="A178" s="2">
        <v>173</v>
      </c>
      <c r="B178" s="9"/>
      <c r="C178" s="9"/>
      <c r="D178" s="9" t="s">
        <v>188</v>
      </c>
      <c r="E178" s="24" t="s">
        <v>87</v>
      </c>
      <c r="F178" s="25"/>
    </row>
    <row r="179" spans="1:6" s="1" customFormat="1">
      <c r="A179" s="2">
        <v>174</v>
      </c>
      <c r="B179" s="9"/>
      <c r="C179" s="9"/>
      <c r="D179" s="9" t="s">
        <v>193</v>
      </c>
      <c r="E179" s="24" t="s">
        <v>267</v>
      </c>
      <c r="F179" s="25"/>
    </row>
    <row r="180" spans="1:6">
      <c r="A180" s="2">
        <v>175</v>
      </c>
      <c r="B180" s="9"/>
      <c r="C180" s="9" t="s">
        <v>200</v>
      </c>
      <c r="D180" s="9"/>
      <c r="E180" s="24" t="s">
        <v>88</v>
      </c>
      <c r="F180" s="25">
        <v>12710</v>
      </c>
    </row>
    <row r="181" spans="1:6">
      <c r="A181" s="2">
        <v>176</v>
      </c>
      <c r="B181" s="9"/>
      <c r="C181" s="9"/>
      <c r="D181" s="9" t="s">
        <v>189</v>
      </c>
      <c r="E181" s="24" t="s">
        <v>268</v>
      </c>
      <c r="F181" s="25">
        <v>12710</v>
      </c>
    </row>
    <row r="182" spans="1:6">
      <c r="A182" s="2">
        <v>177</v>
      </c>
      <c r="B182" s="9"/>
      <c r="C182" s="9" t="s">
        <v>213</v>
      </c>
      <c r="D182" s="9"/>
      <c r="E182" s="24" t="s">
        <v>89</v>
      </c>
      <c r="F182" s="25">
        <v>5870760</v>
      </c>
    </row>
    <row r="183" spans="1:6">
      <c r="A183" s="2">
        <v>178</v>
      </c>
      <c r="B183" s="9"/>
      <c r="C183" s="9"/>
      <c r="D183" s="9" t="s">
        <v>188</v>
      </c>
      <c r="E183" s="24" t="s">
        <v>269</v>
      </c>
      <c r="F183" s="25">
        <v>64100</v>
      </c>
    </row>
    <row r="184" spans="1:6">
      <c r="A184" s="2">
        <v>179</v>
      </c>
      <c r="B184" s="9"/>
      <c r="C184" s="9"/>
      <c r="D184" s="9" t="s">
        <v>189</v>
      </c>
      <c r="E184" s="24" t="s">
        <v>90</v>
      </c>
      <c r="F184" s="25">
        <v>5746660</v>
      </c>
    </row>
    <row r="185" spans="1:6">
      <c r="A185" s="2">
        <v>180</v>
      </c>
      <c r="B185" s="9"/>
      <c r="C185" s="9"/>
      <c r="D185" s="9" t="s">
        <v>191</v>
      </c>
      <c r="E185" s="24" t="s">
        <v>270</v>
      </c>
      <c r="F185" s="25"/>
    </row>
    <row r="186" spans="1:6">
      <c r="A186" s="2">
        <v>181</v>
      </c>
      <c r="B186" s="9"/>
      <c r="C186" s="9" t="s">
        <v>216</v>
      </c>
      <c r="D186" s="9"/>
      <c r="E186" s="24" t="s">
        <v>91</v>
      </c>
      <c r="F186" s="25">
        <v>2750160</v>
      </c>
    </row>
    <row r="187" spans="1:6">
      <c r="A187" s="2">
        <v>182</v>
      </c>
      <c r="B187" s="9"/>
      <c r="C187" s="9"/>
      <c r="D187" s="9" t="s">
        <v>188</v>
      </c>
      <c r="E187" s="24" t="s">
        <v>4</v>
      </c>
      <c r="F187" s="25">
        <v>525420</v>
      </c>
    </row>
    <row r="188" spans="1:6">
      <c r="A188" s="2">
        <v>183</v>
      </c>
      <c r="B188" s="9"/>
      <c r="C188" s="9"/>
      <c r="D188" s="9" t="s">
        <v>191</v>
      </c>
      <c r="E188" s="24" t="s">
        <v>271</v>
      </c>
      <c r="F188" s="25">
        <v>200600</v>
      </c>
    </row>
    <row r="189" spans="1:6">
      <c r="A189" s="2">
        <v>184</v>
      </c>
      <c r="B189" s="9"/>
      <c r="C189" s="9"/>
      <c r="D189" s="9" t="s">
        <v>193</v>
      </c>
      <c r="E189" s="24" t="s">
        <v>272</v>
      </c>
      <c r="F189" s="25"/>
    </row>
    <row r="190" spans="1:6">
      <c r="A190" s="2">
        <v>185</v>
      </c>
      <c r="B190" s="9"/>
      <c r="C190" s="9" t="s">
        <v>273</v>
      </c>
      <c r="D190" s="9"/>
      <c r="E190" s="24" t="s">
        <v>92</v>
      </c>
      <c r="F190" s="25"/>
    </row>
    <row r="191" spans="1:6">
      <c r="A191" s="2">
        <v>186</v>
      </c>
      <c r="B191" s="9"/>
      <c r="C191" s="9"/>
      <c r="D191" s="9" t="s">
        <v>189</v>
      </c>
      <c r="E191" s="24" t="s">
        <v>93</v>
      </c>
      <c r="F191" s="25"/>
    </row>
    <row r="192" spans="1:6">
      <c r="A192" s="2">
        <v>187</v>
      </c>
      <c r="B192" s="9"/>
      <c r="C192" s="9" t="s">
        <v>274</v>
      </c>
      <c r="D192" s="9"/>
      <c r="E192" s="24" t="s">
        <v>275</v>
      </c>
      <c r="F192" s="25"/>
    </row>
    <row r="193" spans="1:6">
      <c r="A193" s="2">
        <v>188</v>
      </c>
      <c r="B193" s="9"/>
      <c r="C193" s="9"/>
      <c r="D193" s="9" t="s">
        <v>188</v>
      </c>
      <c r="E193" s="24" t="s">
        <v>276</v>
      </c>
      <c r="F193" s="25"/>
    </row>
    <row r="194" spans="1:6">
      <c r="A194" s="2">
        <v>189</v>
      </c>
      <c r="B194" s="9"/>
      <c r="C194" s="9" t="s">
        <v>219</v>
      </c>
      <c r="D194" s="9"/>
      <c r="E194" s="24" t="s">
        <v>94</v>
      </c>
      <c r="F194" s="25">
        <v>1527000</v>
      </c>
    </row>
    <row r="195" spans="1:6">
      <c r="A195" s="2">
        <v>190</v>
      </c>
      <c r="B195" s="9"/>
      <c r="C195" s="9"/>
      <c r="D195" s="9" t="s">
        <v>189</v>
      </c>
      <c r="E195" s="24" t="s">
        <v>95</v>
      </c>
      <c r="F195" s="25">
        <v>1516200</v>
      </c>
    </row>
    <row r="196" spans="1:6">
      <c r="A196" s="2">
        <v>191</v>
      </c>
      <c r="B196" s="9"/>
      <c r="C196" s="9"/>
      <c r="D196" s="9" t="s">
        <v>193</v>
      </c>
      <c r="E196" s="24" t="s">
        <v>277</v>
      </c>
      <c r="F196" s="25">
        <v>10800</v>
      </c>
    </row>
    <row r="197" spans="1:6">
      <c r="A197" s="2">
        <v>192</v>
      </c>
      <c r="B197" s="9"/>
      <c r="C197" s="9" t="s">
        <v>278</v>
      </c>
      <c r="D197" s="9"/>
      <c r="E197" s="24" t="s">
        <v>96</v>
      </c>
      <c r="F197" s="25">
        <v>15280090</v>
      </c>
    </row>
    <row r="198" spans="1:6">
      <c r="A198" s="2">
        <v>193</v>
      </c>
      <c r="B198" s="9"/>
      <c r="C198" s="9"/>
      <c r="D198" s="9" t="s">
        <v>189</v>
      </c>
      <c r="E198" s="24" t="s">
        <v>97</v>
      </c>
      <c r="F198" s="25">
        <v>374310</v>
      </c>
    </row>
    <row r="199" spans="1:6">
      <c r="A199" s="2">
        <v>194</v>
      </c>
      <c r="B199" s="9"/>
      <c r="C199" s="9"/>
      <c r="D199" s="9" t="s">
        <v>193</v>
      </c>
      <c r="E199" s="24" t="s">
        <v>98</v>
      </c>
      <c r="F199" s="25">
        <v>14905780</v>
      </c>
    </row>
    <row r="200" spans="1:6">
      <c r="A200" s="2">
        <v>195</v>
      </c>
      <c r="B200" s="9"/>
      <c r="C200" s="9" t="s">
        <v>222</v>
      </c>
      <c r="D200" s="9"/>
      <c r="E200" s="24" t="s">
        <v>279</v>
      </c>
      <c r="F200" s="25">
        <v>2799700</v>
      </c>
    </row>
    <row r="201" spans="1:6">
      <c r="A201" s="2">
        <v>196</v>
      </c>
      <c r="B201" s="9"/>
      <c r="C201" s="9"/>
      <c r="D201" s="9" t="s">
        <v>188</v>
      </c>
      <c r="E201" s="24" t="s">
        <v>4</v>
      </c>
      <c r="F201" s="25">
        <v>329500</v>
      </c>
    </row>
    <row r="202" spans="1:6" ht="14.25">
      <c r="A202" s="7">
        <v>197</v>
      </c>
      <c r="B202" s="9"/>
      <c r="C202" s="9"/>
      <c r="D202" s="9" t="s">
        <v>191</v>
      </c>
      <c r="E202" s="24" t="s">
        <v>280</v>
      </c>
      <c r="F202" s="25">
        <v>2246200</v>
      </c>
    </row>
    <row r="203" spans="1:6">
      <c r="A203" s="2">
        <v>198</v>
      </c>
      <c r="B203" s="9"/>
      <c r="C203" s="9"/>
      <c r="D203" s="9" t="s">
        <v>193</v>
      </c>
      <c r="E203" s="24" t="s">
        <v>281</v>
      </c>
      <c r="F203" s="25">
        <v>224000</v>
      </c>
    </row>
    <row r="204" spans="1:6">
      <c r="A204" s="2">
        <v>199</v>
      </c>
      <c r="B204" s="9"/>
      <c r="C204" s="9" t="s">
        <v>193</v>
      </c>
      <c r="D204" s="9"/>
      <c r="E204" s="24" t="s">
        <v>282</v>
      </c>
      <c r="F204" s="25">
        <v>2150000</v>
      </c>
    </row>
    <row r="205" spans="1:6">
      <c r="A205" s="2">
        <v>200</v>
      </c>
      <c r="B205" s="9"/>
      <c r="C205" s="9"/>
      <c r="D205" s="9" t="s">
        <v>188</v>
      </c>
      <c r="E205" s="24" t="s">
        <v>283</v>
      </c>
      <c r="F205" s="25">
        <v>2150000</v>
      </c>
    </row>
    <row r="206" spans="1:6" s="1" customFormat="1">
      <c r="A206" s="2">
        <v>201</v>
      </c>
      <c r="B206" s="9" t="s">
        <v>99</v>
      </c>
      <c r="C206" s="9"/>
      <c r="D206" s="9"/>
      <c r="E206" s="24" t="s">
        <v>100</v>
      </c>
      <c r="F206" s="25">
        <f>F207+F210+F213+F216+F221+F225+F227</f>
        <v>48020000</v>
      </c>
    </row>
    <row r="207" spans="1:6">
      <c r="A207" s="2">
        <v>202</v>
      </c>
      <c r="B207" s="9"/>
      <c r="C207" s="9" t="s">
        <v>188</v>
      </c>
      <c r="D207" s="9"/>
      <c r="E207" s="24" t="s">
        <v>101</v>
      </c>
      <c r="F207" s="25">
        <v>1741830</v>
      </c>
    </row>
    <row r="208" spans="1:6">
      <c r="A208" s="2">
        <v>203</v>
      </c>
      <c r="B208" s="9"/>
      <c r="C208" s="9"/>
      <c r="D208" s="9" t="s">
        <v>188</v>
      </c>
      <c r="E208" s="24" t="s">
        <v>4</v>
      </c>
      <c r="F208" s="25">
        <v>1497470</v>
      </c>
    </row>
    <row r="209" spans="1:6">
      <c r="A209" s="2">
        <v>204</v>
      </c>
      <c r="B209" s="9"/>
      <c r="C209" s="9"/>
      <c r="D209" s="9" t="s">
        <v>193</v>
      </c>
      <c r="E209" s="24" t="s">
        <v>102</v>
      </c>
      <c r="F209" s="25">
        <v>244360</v>
      </c>
    </row>
    <row r="210" spans="1:6">
      <c r="A210" s="2">
        <v>205</v>
      </c>
      <c r="B210" s="9"/>
      <c r="C210" s="9" t="s">
        <v>189</v>
      </c>
      <c r="D210" s="9"/>
      <c r="E210" s="24" t="s">
        <v>103</v>
      </c>
      <c r="F210" s="25">
        <v>4373080</v>
      </c>
    </row>
    <row r="211" spans="1:6" s="1" customFormat="1">
      <c r="A211" s="2">
        <v>206</v>
      </c>
      <c r="B211" s="9"/>
      <c r="C211" s="9"/>
      <c r="D211" s="9" t="s">
        <v>188</v>
      </c>
      <c r="E211" s="24" t="s">
        <v>104</v>
      </c>
      <c r="F211" s="25">
        <v>3038920</v>
      </c>
    </row>
    <row r="212" spans="1:6">
      <c r="A212" s="2">
        <v>207</v>
      </c>
      <c r="B212" s="9"/>
      <c r="C212" s="9"/>
      <c r="D212" s="9" t="s">
        <v>189</v>
      </c>
      <c r="E212" s="24" t="s">
        <v>105</v>
      </c>
      <c r="F212" s="25">
        <v>1334160</v>
      </c>
    </row>
    <row r="213" spans="1:6">
      <c r="A213" s="2">
        <v>208</v>
      </c>
      <c r="B213" s="9"/>
      <c r="C213" s="9" t="s">
        <v>190</v>
      </c>
      <c r="D213" s="9"/>
      <c r="E213" s="24" t="s">
        <v>106</v>
      </c>
      <c r="F213" s="25">
        <v>13174010</v>
      </c>
    </row>
    <row r="214" spans="1:6">
      <c r="A214" s="2">
        <v>209</v>
      </c>
      <c r="B214" s="9"/>
      <c r="C214" s="9"/>
      <c r="D214" s="9" t="s">
        <v>189</v>
      </c>
      <c r="E214" s="24" t="s">
        <v>107</v>
      </c>
      <c r="F214" s="25">
        <v>12346750</v>
      </c>
    </row>
    <row r="215" spans="1:6">
      <c r="A215" s="2">
        <v>210</v>
      </c>
      <c r="B215" s="9"/>
      <c r="C215" s="9"/>
      <c r="D215" s="9" t="s">
        <v>193</v>
      </c>
      <c r="E215" s="24" t="s">
        <v>108</v>
      </c>
      <c r="F215" s="25">
        <v>827260</v>
      </c>
    </row>
    <row r="216" spans="1:6">
      <c r="A216" s="2">
        <v>211</v>
      </c>
      <c r="B216" s="9"/>
      <c r="C216" s="9" t="s">
        <v>191</v>
      </c>
      <c r="D216" s="9"/>
      <c r="E216" s="24" t="s">
        <v>109</v>
      </c>
      <c r="F216" s="25">
        <v>10118530</v>
      </c>
    </row>
    <row r="217" spans="1:6" s="1" customFormat="1">
      <c r="A217" s="2">
        <v>212</v>
      </c>
      <c r="B217" s="9"/>
      <c r="C217" s="9"/>
      <c r="D217" s="9" t="s">
        <v>188</v>
      </c>
      <c r="E217" s="24" t="s">
        <v>110</v>
      </c>
      <c r="F217" s="25">
        <v>3105540</v>
      </c>
    </row>
    <row r="218" spans="1:6">
      <c r="A218" s="2">
        <v>213</v>
      </c>
      <c r="B218" s="9"/>
      <c r="C218" s="9"/>
      <c r="D218" s="9" t="s">
        <v>190</v>
      </c>
      <c r="E218" s="24" t="s">
        <v>111</v>
      </c>
      <c r="F218" s="25">
        <v>1333240</v>
      </c>
    </row>
    <row r="219" spans="1:6">
      <c r="A219" s="2">
        <v>214</v>
      </c>
      <c r="B219" s="9"/>
      <c r="C219" s="9"/>
      <c r="D219" s="9" t="s">
        <v>200</v>
      </c>
      <c r="E219" s="24" t="s">
        <v>112</v>
      </c>
      <c r="F219" s="25">
        <v>987910</v>
      </c>
    </row>
    <row r="220" spans="1:6" s="1" customFormat="1">
      <c r="A220" s="2">
        <v>215</v>
      </c>
      <c r="B220" s="9"/>
      <c r="C220" s="9"/>
      <c r="D220" s="9" t="s">
        <v>193</v>
      </c>
      <c r="E220" s="24" t="s">
        <v>284</v>
      </c>
      <c r="F220" s="25">
        <f>211000+4480840</f>
        <v>4691840</v>
      </c>
    </row>
    <row r="221" spans="1:6">
      <c r="A221" s="2">
        <v>216</v>
      </c>
      <c r="B221" s="9"/>
      <c r="C221" s="9" t="s">
        <v>209</v>
      </c>
      <c r="D221" s="9"/>
      <c r="E221" s="24" t="s">
        <v>113</v>
      </c>
      <c r="F221" s="25">
        <v>2308510</v>
      </c>
    </row>
    <row r="222" spans="1:6">
      <c r="A222" s="2">
        <v>217</v>
      </c>
      <c r="B222" s="9"/>
      <c r="C222" s="9"/>
      <c r="D222" s="9" t="s">
        <v>238</v>
      </c>
      <c r="E222" s="24" t="s">
        <v>114</v>
      </c>
      <c r="F222" s="25">
        <v>162830</v>
      </c>
    </row>
    <row r="223" spans="1:6">
      <c r="A223" s="2">
        <v>218</v>
      </c>
      <c r="B223" s="9"/>
      <c r="C223" s="9"/>
      <c r="D223" s="9" t="s">
        <v>285</v>
      </c>
      <c r="E223" s="24" t="s">
        <v>115</v>
      </c>
      <c r="F223" s="25">
        <v>198120</v>
      </c>
    </row>
    <row r="224" spans="1:6" s="1" customFormat="1">
      <c r="A224" s="2">
        <v>219</v>
      </c>
      <c r="B224" s="9"/>
      <c r="C224" s="9"/>
      <c r="D224" s="9" t="s">
        <v>193</v>
      </c>
      <c r="E224" s="24" t="s">
        <v>116</v>
      </c>
      <c r="F224" s="25">
        <v>1947560</v>
      </c>
    </row>
    <row r="225" spans="1:6">
      <c r="A225" s="2">
        <v>220</v>
      </c>
      <c r="B225" s="9"/>
      <c r="C225" s="9" t="s">
        <v>256</v>
      </c>
      <c r="D225" s="9"/>
      <c r="E225" s="24" t="s">
        <v>117</v>
      </c>
      <c r="F225" s="25">
        <v>14806860</v>
      </c>
    </row>
    <row r="226" spans="1:6">
      <c r="A226" s="2">
        <v>221</v>
      </c>
      <c r="B226" s="9"/>
      <c r="C226" s="9"/>
      <c r="D226" s="9" t="s">
        <v>188</v>
      </c>
      <c r="E226" s="24" t="s">
        <v>118</v>
      </c>
      <c r="F226" s="25">
        <v>14806860</v>
      </c>
    </row>
    <row r="227" spans="1:6" ht="14.25">
      <c r="A227" s="7">
        <v>222</v>
      </c>
      <c r="B227" s="9"/>
      <c r="C227" s="9" t="s">
        <v>286</v>
      </c>
      <c r="D227" s="9"/>
      <c r="E227" s="24" t="s">
        <v>287</v>
      </c>
      <c r="F227" s="25">
        <v>1497180</v>
      </c>
    </row>
    <row r="228" spans="1:6">
      <c r="A228" s="2">
        <v>223</v>
      </c>
      <c r="B228" s="9"/>
      <c r="C228" s="9"/>
      <c r="D228" s="9" t="s">
        <v>188</v>
      </c>
      <c r="E228" s="24" t="s">
        <v>4</v>
      </c>
      <c r="F228" s="25">
        <v>364220</v>
      </c>
    </row>
    <row r="229" spans="1:6" s="1" customFormat="1">
      <c r="A229" s="2">
        <v>224</v>
      </c>
      <c r="B229" s="9"/>
      <c r="C229" s="9"/>
      <c r="D229" s="9" t="s">
        <v>198</v>
      </c>
      <c r="E229" s="24" t="s">
        <v>288</v>
      </c>
      <c r="F229" s="25">
        <v>1132960</v>
      </c>
    </row>
    <row r="230" spans="1:6">
      <c r="A230" s="2">
        <v>225</v>
      </c>
      <c r="B230" s="9" t="s">
        <v>119</v>
      </c>
      <c r="C230" s="9"/>
      <c r="D230" s="9"/>
      <c r="E230" s="24" t="s">
        <v>120</v>
      </c>
      <c r="F230" s="25">
        <f>F231+F234+F237</f>
        <v>248720</v>
      </c>
    </row>
    <row r="231" spans="1:6">
      <c r="A231" s="2">
        <v>226</v>
      </c>
      <c r="B231" s="9"/>
      <c r="C231" s="9" t="s">
        <v>190</v>
      </c>
      <c r="D231" s="9"/>
      <c r="E231" s="24" t="s">
        <v>289</v>
      </c>
      <c r="F231" s="25"/>
    </row>
    <row r="232" spans="1:6">
      <c r="A232" s="2">
        <v>227</v>
      </c>
      <c r="B232" s="9"/>
      <c r="C232" s="9"/>
      <c r="D232" s="9" t="s">
        <v>188</v>
      </c>
      <c r="E232" s="24" t="s">
        <v>290</v>
      </c>
      <c r="F232" s="25"/>
    </row>
    <row r="233" spans="1:6" s="1" customFormat="1">
      <c r="A233" s="2">
        <v>228</v>
      </c>
      <c r="B233" s="9"/>
      <c r="C233" s="9"/>
      <c r="D233" s="9" t="s">
        <v>189</v>
      </c>
      <c r="E233" s="24" t="s">
        <v>291</v>
      </c>
      <c r="F233" s="25"/>
    </row>
    <row r="234" spans="1:6">
      <c r="A234" s="2">
        <v>229</v>
      </c>
      <c r="B234" s="9"/>
      <c r="C234" s="9" t="s">
        <v>191</v>
      </c>
      <c r="D234" s="9"/>
      <c r="E234" s="24" t="s">
        <v>121</v>
      </c>
      <c r="F234" s="25"/>
    </row>
    <row r="235" spans="1:6">
      <c r="A235" s="2">
        <v>230</v>
      </c>
      <c r="B235" s="9"/>
      <c r="C235" s="9"/>
      <c r="D235" s="9" t="s">
        <v>188</v>
      </c>
      <c r="E235" s="24" t="s">
        <v>122</v>
      </c>
      <c r="F235" s="25"/>
    </row>
    <row r="236" spans="1:6">
      <c r="A236" s="2">
        <v>231</v>
      </c>
      <c r="B236" s="9"/>
      <c r="C236" s="9"/>
      <c r="D236" s="9" t="s">
        <v>189</v>
      </c>
      <c r="E236" s="24" t="s">
        <v>292</v>
      </c>
      <c r="F236" s="25"/>
    </row>
    <row r="237" spans="1:6">
      <c r="A237" s="2">
        <v>232</v>
      </c>
      <c r="B237" s="9"/>
      <c r="C237" s="9" t="s">
        <v>205</v>
      </c>
      <c r="D237" s="9"/>
      <c r="E237" s="24" t="s">
        <v>123</v>
      </c>
      <c r="F237" s="25">
        <v>248720</v>
      </c>
    </row>
    <row r="238" spans="1:6" ht="14.25">
      <c r="A238" s="7">
        <v>233</v>
      </c>
      <c r="B238" s="9"/>
      <c r="C238" s="9"/>
      <c r="D238" s="9" t="s">
        <v>188</v>
      </c>
      <c r="E238" s="24" t="s">
        <v>124</v>
      </c>
      <c r="F238" s="25">
        <v>248720</v>
      </c>
    </row>
    <row r="239" spans="1:6">
      <c r="A239" s="2">
        <v>234</v>
      </c>
      <c r="B239" s="9" t="s">
        <v>125</v>
      </c>
      <c r="C239" s="9"/>
      <c r="D239" s="9"/>
      <c r="E239" s="24" t="s">
        <v>126</v>
      </c>
      <c r="F239" s="25">
        <f>F240+F246+F248+F250+F252</f>
        <v>1242230</v>
      </c>
    </row>
    <row r="240" spans="1:6">
      <c r="A240" s="2">
        <v>235</v>
      </c>
      <c r="B240" s="9"/>
      <c r="C240" s="9" t="s">
        <v>188</v>
      </c>
      <c r="D240" s="9"/>
      <c r="E240" s="24" t="s">
        <v>127</v>
      </c>
      <c r="F240" s="25">
        <v>1062230</v>
      </c>
    </row>
    <row r="241" spans="1:6">
      <c r="A241" s="2">
        <v>236</v>
      </c>
      <c r="B241" s="9"/>
      <c r="C241" s="9"/>
      <c r="D241" s="9" t="s">
        <v>188</v>
      </c>
      <c r="E241" s="24" t="s">
        <v>4</v>
      </c>
      <c r="F241" s="25">
        <v>944350</v>
      </c>
    </row>
    <row r="242" spans="1:6">
      <c r="A242" s="2">
        <v>237</v>
      </c>
      <c r="B242" s="9"/>
      <c r="C242" s="9"/>
      <c r="D242" s="9" t="s">
        <v>191</v>
      </c>
      <c r="E242" s="24" t="s">
        <v>128</v>
      </c>
      <c r="F242" s="25">
        <v>117880</v>
      </c>
    </row>
    <row r="243" spans="1:6">
      <c r="A243" s="2">
        <v>238</v>
      </c>
      <c r="B243" s="9"/>
      <c r="C243" s="9"/>
      <c r="D243" s="9" t="s">
        <v>198</v>
      </c>
      <c r="E243" s="24" t="s">
        <v>293</v>
      </c>
      <c r="F243" s="25"/>
    </row>
    <row r="244" spans="1:6">
      <c r="A244" s="2">
        <v>239</v>
      </c>
      <c r="B244" s="9"/>
      <c r="C244" s="9"/>
      <c r="D244" s="9" t="s">
        <v>249</v>
      </c>
      <c r="E244" s="24" t="s">
        <v>294</v>
      </c>
      <c r="F244" s="25">
        <v>150000</v>
      </c>
    </row>
    <row r="245" spans="1:6">
      <c r="A245" s="2">
        <v>240</v>
      </c>
      <c r="B245" s="9"/>
      <c r="C245" s="9"/>
      <c r="D245" s="9" t="s">
        <v>193</v>
      </c>
      <c r="E245" s="24" t="s">
        <v>129</v>
      </c>
      <c r="F245" s="25">
        <v>11367740</v>
      </c>
    </row>
    <row r="246" spans="1:6">
      <c r="A246" s="2">
        <v>241</v>
      </c>
      <c r="B246" s="9"/>
      <c r="C246" s="9" t="s">
        <v>189</v>
      </c>
      <c r="D246" s="9"/>
      <c r="E246" s="24" t="s">
        <v>130</v>
      </c>
      <c r="F246" s="25">
        <v>180000</v>
      </c>
    </row>
    <row r="247" spans="1:6">
      <c r="A247" s="2">
        <v>242</v>
      </c>
      <c r="B247" s="9"/>
      <c r="C247" s="9"/>
      <c r="D247" s="9" t="s">
        <v>188</v>
      </c>
      <c r="E247" s="24" t="s">
        <v>131</v>
      </c>
      <c r="F247" s="25">
        <v>180000</v>
      </c>
    </row>
    <row r="248" spans="1:6">
      <c r="A248" s="2">
        <v>243</v>
      </c>
      <c r="B248" s="9"/>
      <c r="C248" s="9" t="s">
        <v>190</v>
      </c>
      <c r="D248" s="9"/>
      <c r="E248" s="24" t="s">
        <v>295</v>
      </c>
      <c r="F248" s="25"/>
    </row>
    <row r="249" spans="1:6">
      <c r="A249" s="2">
        <v>244</v>
      </c>
      <c r="B249" s="9"/>
      <c r="C249" s="9"/>
      <c r="D249" s="9" t="s">
        <v>190</v>
      </c>
      <c r="E249" s="24" t="s">
        <v>296</v>
      </c>
      <c r="F249" s="25"/>
    </row>
    <row r="250" spans="1:6">
      <c r="A250" s="2">
        <v>245</v>
      </c>
      <c r="B250" s="9"/>
      <c r="C250" s="9" t="s">
        <v>205</v>
      </c>
      <c r="D250" s="9"/>
      <c r="E250" s="24" t="s">
        <v>132</v>
      </c>
      <c r="F250" s="25"/>
    </row>
    <row r="251" spans="1:6">
      <c r="A251" s="2">
        <v>246</v>
      </c>
      <c r="B251" s="9"/>
      <c r="C251" s="9"/>
      <c r="D251" s="9" t="s">
        <v>188</v>
      </c>
      <c r="E251" s="24" t="s">
        <v>133</v>
      </c>
      <c r="F251" s="25"/>
    </row>
    <row r="252" spans="1:6">
      <c r="A252" s="2">
        <v>247</v>
      </c>
      <c r="B252" s="9"/>
      <c r="C252" s="9" t="s">
        <v>198</v>
      </c>
      <c r="D252" s="9"/>
      <c r="E252" s="24" t="s">
        <v>134</v>
      </c>
      <c r="F252" s="25"/>
    </row>
    <row r="253" spans="1:6" ht="14.25">
      <c r="A253" s="7">
        <v>248</v>
      </c>
      <c r="B253" s="9"/>
      <c r="C253" s="9"/>
      <c r="D253" s="9" t="s">
        <v>188</v>
      </c>
      <c r="E253" s="24" t="s">
        <v>135</v>
      </c>
      <c r="F253" s="25"/>
    </row>
    <row r="254" spans="1:6">
      <c r="A254" s="2">
        <v>249</v>
      </c>
      <c r="B254" s="9" t="s">
        <v>136</v>
      </c>
      <c r="C254" s="9"/>
      <c r="D254" s="9"/>
      <c r="E254" s="24" t="s">
        <v>137</v>
      </c>
      <c r="F254" s="25">
        <f>F255+F268+F273+F282+F289+F291</f>
        <v>78098400</v>
      </c>
    </row>
    <row r="255" spans="1:6">
      <c r="A255" s="2">
        <v>250</v>
      </c>
      <c r="B255" s="9"/>
      <c r="C255" s="9" t="s">
        <v>188</v>
      </c>
      <c r="D255" s="9"/>
      <c r="E255" s="24" t="s">
        <v>297</v>
      </c>
      <c r="F255" s="25">
        <v>11003560</v>
      </c>
    </row>
    <row r="256" spans="1:6">
      <c r="A256" s="2">
        <v>251</v>
      </c>
      <c r="B256" s="9"/>
      <c r="C256" s="9"/>
      <c r="D256" s="9" t="s">
        <v>188</v>
      </c>
      <c r="E256" s="24" t="s">
        <v>4</v>
      </c>
      <c r="F256" s="25">
        <v>1777930</v>
      </c>
    </row>
    <row r="257" spans="1:6">
      <c r="A257" s="2">
        <v>252</v>
      </c>
      <c r="B257" s="9"/>
      <c r="C257" s="9"/>
      <c r="D257" s="9" t="s">
        <v>191</v>
      </c>
      <c r="E257" s="24" t="s">
        <v>11</v>
      </c>
      <c r="F257" s="25">
        <v>2597670</v>
      </c>
    </row>
    <row r="258" spans="1:6">
      <c r="A258" s="2">
        <v>253</v>
      </c>
      <c r="B258" s="9"/>
      <c r="C258" s="9"/>
      <c r="D258" s="9" t="s">
        <v>198</v>
      </c>
      <c r="E258" s="24" t="s">
        <v>138</v>
      </c>
      <c r="F258" s="25">
        <v>1763400</v>
      </c>
    </row>
    <row r="259" spans="1:6">
      <c r="A259" s="2">
        <v>254</v>
      </c>
      <c r="B259" s="9"/>
      <c r="C259" s="9"/>
      <c r="D259" s="9" t="s">
        <v>200</v>
      </c>
      <c r="E259" s="24" t="s">
        <v>139</v>
      </c>
      <c r="F259" s="25">
        <v>449730</v>
      </c>
    </row>
    <row r="260" spans="1:6">
      <c r="A260" s="2">
        <v>255</v>
      </c>
      <c r="B260" s="9"/>
      <c r="C260" s="9"/>
      <c r="D260" s="9" t="s">
        <v>249</v>
      </c>
      <c r="E260" s="24" t="s">
        <v>140</v>
      </c>
      <c r="F260" s="25">
        <v>846560</v>
      </c>
    </row>
    <row r="261" spans="1:6">
      <c r="A261" s="2">
        <v>256</v>
      </c>
      <c r="B261" s="9"/>
      <c r="C261" s="9"/>
      <c r="D261" s="9" t="s">
        <v>213</v>
      </c>
      <c r="E261" s="24" t="s">
        <v>141</v>
      </c>
      <c r="F261" s="25">
        <v>647760</v>
      </c>
    </row>
    <row r="262" spans="1:6">
      <c r="A262" s="2">
        <v>257</v>
      </c>
      <c r="B262" s="9"/>
      <c r="C262" s="9"/>
      <c r="D262" s="9" t="s">
        <v>216</v>
      </c>
      <c r="E262" s="24" t="s">
        <v>142</v>
      </c>
      <c r="F262" s="25"/>
    </row>
    <row r="263" spans="1:6">
      <c r="A263" s="2">
        <v>258</v>
      </c>
      <c r="B263" s="9"/>
      <c r="C263" s="9"/>
      <c r="D263" s="9" t="s">
        <v>256</v>
      </c>
      <c r="E263" s="24" t="s">
        <v>298</v>
      </c>
      <c r="F263" s="25">
        <v>2920510</v>
      </c>
    </row>
    <row r="264" spans="1:6">
      <c r="A264" s="2">
        <v>259</v>
      </c>
      <c r="B264" s="9"/>
      <c r="C264" s="9"/>
      <c r="D264" s="9" t="s">
        <v>242</v>
      </c>
      <c r="E264" s="24" t="s">
        <v>299</v>
      </c>
      <c r="F264" s="25"/>
    </row>
    <row r="265" spans="1:6">
      <c r="A265" s="2">
        <v>260</v>
      </c>
      <c r="B265" s="9"/>
      <c r="C265" s="9"/>
      <c r="D265" s="9" t="s">
        <v>300</v>
      </c>
      <c r="E265" s="24" t="s">
        <v>301</v>
      </c>
      <c r="F265" s="25"/>
    </row>
    <row r="266" spans="1:6">
      <c r="A266" s="2">
        <v>261</v>
      </c>
      <c r="B266" s="9"/>
      <c r="C266" s="9"/>
      <c r="D266" s="9" t="s">
        <v>302</v>
      </c>
      <c r="E266" s="24" t="s">
        <v>303</v>
      </c>
      <c r="F266" s="25"/>
    </row>
    <row r="267" spans="1:6">
      <c r="A267" s="2">
        <v>262</v>
      </c>
      <c r="B267" s="9"/>
      <c r="C267" s="9"/>
      <c r="D267" s="9" t="s">
        <v>193</v>
      </c>
      <c r="E267" s="24" t="s">
        <v>304</v>
      </c>
      <c r="F267" s="25"/>
    </row>
    <row r="268" spans="1:6">
      <c r="A268" s="2">
        <v>263</v>
      </c>
      <c r="B268" s="9"/>
      <c r="C268" s="9" t="s">
        <v>189</v>
      </c>
      <c r="D268" s="9"/>
      <c r="E268" s="24" t="s">
        <v>143</v>
      </c>
      <c r="F268" s="25">
        <v>7228970</v>
      </c>
    </row>
    <row r="269" spans="1:6">
      <c r="A269" s="2">
        <v>264</v>
      </c>
      <c r="B269" s="9"/>
      <c r="C269" s="9"/>
      <c r="D269" s="9" t="s">
        <v>188</v>
      </c>
      <c r="E269" s="24" t="s">
        <v>4</v>
      </c>
      <c r="F269" s="25">
        <v>571480</v>
      </c>
    </row>
    <row r="270" spans="1:6">
      <c r="A270" s="2">
        <v>265</v>
      </c>
      <c r="B270" s="9"/>
      <c r="C270" s="9"/>
      <c r="D270" s="9" t="s">
        <v>191</v>
      </c>
      <c r="E270" s="24" t="s">
        <v>144</v>
      </c>
      <c r="F270" s="25">
        <v>1651010</v>
      </c>
    </row>
    <row r="271" spans="1:6">
      <c r="A271" s="2">
        <v>266</v>
      </c>
      <c r="B271" s="9"/>
      <c r="C271" s="9"/>
      <c r="D271" s="9" t="s">
        <v>205</v>
      </c>
      <c r="E271" s="24" t="s">
        <v>305</v>
      </c>
      <c r="F271" s="25">
        <f>5052060-345580</f>
        <v>4706480</v>
      </c>
    </row>
    <row r="272" spans="1:6">
      <c r="A272" s="2">
        <v>267</v>
      </c>
      <c r="B272" s="9"/>
      <c r="C272" s="9"/>
      <c r="D272" s="9" t="s">
        <v>233</v>
      </c>
      <c r="E272" s="24" t="s">
        <v>306</v>
      </c>
      <c r="F272" s="25">
        <v>300000</v>
      </c>
    </row>
    <row r="273" spans="1:6">
      <c r="A273" s="2">
        <v>268</v>
      </c>
      <c r="B273" s="9"/>
      <c r="C273" s="9" t="s">
        <v>190</v>
      </c>
      <c r="D273" s="9"/>
      <c r="E273" s="24" t="s">
        <v>145</v>
      </c>
      <c r="F273" s="25">
        <v>11825950</v>
      </c>
    </row>
    <row r="274" spans="1:6">
      <c r="A274" s="2">
        <v>269</v>
      </c>
      <c r="B274" s="9"/>
      <c r="C274" s="9"/>
      <c r="D274" s="9" t="s">
        <v>188</v>
      </c>
      <c r="E274" s="24" t="s">
        <v>4</v>
      </c>
      <c r="F274" s="25">
        <v>404560</v>
      </c>
    </row>
    <row r="275" spans="1:6">
      <c r="A275" s="2">
        <v>270</v>
      </c>
      <c r="B275" s="9"/>
      <c r="C275" s="9"/>
      <c r="D275" s="9" t="s">
        <v>191</v>
      </c>
      <c r="E275" s="24" t="s">
        <v>146</v>
      </c>
      <c r="F275" s="25">
        <v>50000</v>
      </c>
    </row>
    <row r="276" spans="1:6">
      <c r="A276" s="2">
        <v>271</v>
      </c>
      <c r="B276" s="9"/>
      <c r="C276" s="9"/>
      <c r="D276" s="9" t="s">
        <v>205</v>
      </c>
      <c r="E276" s="24" t="s">
        <v>307</v>
      </c>
      <c r="F276" s="25">
        <v>1500</v>
      </c>
    </row>
    <row r="277" spans="1:6">
      <c r="A277" s="2">
        <v>272</v>
      </c>
      <c r="B277" s="9"/>
      <c r="C277" s="9"/>
      <c r="D277" s="9" t="s">
        <v>198</v>
      </c>
      <c r="E277" s="24" t="s">
        <v>147</v>
      </c>
      <c r="F277" s="25">
        <v>2395090</v>
      </c>
    </row>
    <row r="278" spans="1:6">
      <c r="A278" s="2">
        <v>273</v>
      </c>
      <c r="B278" s="9"/>
      <c r="C278" s="9"/>
      <c r="D278" s="9" t="s">
        <v>213</v>
      </c>
      <c r="E278" s="24" t="s">
        <v>148</v>
      </c>
      <c r="F278" s="25">
        <v>1278900</v>
      </c>
    </row>
    <row r="279" spans="1:6">
      <c r="A279" s="2">
        <v>274</v>
      </c>
      <c r="B279" s="9"/>
      <c r="C279" s="9"/>
      <c r="D279" s="9" t="s">
        <v>216</v>
      </c>
      <c r="E279" s="24" t="s">
        <v>149</v>
      </c>
      <c r="F279" s="25">
        <v>324020</v>
      </c>
    </row>
    <row r="280" spans="1:6">
      <c r="A280" s="2">
        <v>275</v>
      </c>
      <c r="B280" s="9"/>
      <c r="C280" s="9"/>
      <c r="D280" s="9" t="s">
        <v>308</v>
      </c>
      <c r="E280" s="24" t="s">
        <v>150</v>
      </c>
      <c r="F280" s="25">
        <v>371880</v>
      </c>
    </row>
    <row r="281" spans="1:6">
      <c r="A281" s="2">
        <v>276</v>
      </c>
      <c r="B281" s="9"/>
      <c r="C281" s="9"/>
      <c r="D281" s="9" t="s">
        <v>193</v>
      </c>
      <c r="E281" s="24" t="s">
        <v>309</v>
      </c>
      <c r="F281" s="25">
        <v>7000000</v>
      </c>
    </row>
    <row r="282" spans="1:6">
      <c r="A282" s="2">
        <v>277</v>
      </c>
      <c r="B282" s="9"/>
      <c r="C282" s="9" t="s">
        <v>205</v>
      </c>
      <c r="D282" s="9"/>
      <c r="E282" s="24" t="s">
        <v>151</v>
      </c>
      <c r="F282" s="25">
        <v>33826460</v>
      </c>
    </row>
    <row r="283" spans="1:6">
      <c r="A283" s="2">
        <v>278</v>
      </c>
      <c r="B283" s="9"/>
      <c r="C283" s="9"/>
      <c r="D283" s="9" t="s">
        <v>188</v>
      </c>
      <c r="E283" s="24" t="s">
        <v>4</v>
      </c>
      <c r="F283" s="25">
        <v>774400</v>
      </c>
    </row>
    <row r="284" spans="1:6">
      <c r="A284" s="2">
        <v>279</v>
      </c>
      <c r="B284" s="9"/>
      <c r="C284" s="9"/>
      <c r="D284" s="9" t="s">
        <v>189</v>
      </c>
      <c r="E284" s="24" t="s">
        <v>81</v>
      </c>
      <c r="F284" s="25">
        <v>542060</v>
      </c>
    </row>
    <row r="285" spans="1:6">
      <c r="A285" s="2">
        <v>280</v>
      </c>
      <c r="B285" s="9"/>
      <c r="C285" s="9"/>
      <c r="D285" s="9" t="s">
        <v>191</v>
      </c>
      <c r="E285" s="24" t="s">
        <v>310</v>
      </c>
      <c r="F285" s="25">
        <v>2300000</v>
      </c>
    </row>
    <row r="286" spans="1:6">
      <c r="A286" s="2">
        <v>281</v>
      </c>
      <c r="B286" s="9"/>
      <c r="C286" s="9"/>
      <c r="D286" s="9" t="s">
        <v>205</v>
      </c>
      <c r="E286" s="24" t="s">
        <v>311</v>
      </c>
      <c r="F286" s="25">
        <v>23215000</v>
      </c>
    </row>
    <row r="287" spans="1:6">
      <c r="A287" s="2">
        <v>282</v>
      </c>
      <c r="B287" s="9"/>
      <c r="C287" s="9"/>
      <c r="D287" s="9" t="s">
        <v>209</v>
      </c>
      <c r="E287" s="24" t="s">
        <v>312</v>
      </c>
      <c r="F287" s="25">
        <v>280000</v>
      </c>
    </row>
    <row r="288" spans="1:6">
      <c r="A288" s="2">
        <v>283</v>
      </c>
      <c r="B288" s="9"/>
      <c r="C288" s="9"/>
      <c r="D288" s="9" t="s">
        <v>193</v>
      </c>
      <c r="E288" s="24" t="s">
        <v>313</v>
      </c>
      <c r="F288" s="25">
        <v>6715000</v>
      </c>
    </row>
    <row r="289" spans="1:6">
      <c r="A289" s="2">
        <v>284</v>
      </c>
      <c r="B289" s="9"/>
      <c r="C289" s="9" t="s">
        <v>198</v>
      </c>
      <c r="D289" s="9"/>
      <c r="E289" s="24" t="s">
        <v>314</v>
      </c>
      <c r="F289" s="25">
        <v>10000</v>
      </c>
    </row>
    <row r="290" spans="1:6">
      <c r="A290" s="2">
        <v>285</v>
      </c>
      <c r="B290" s="9"/>
      <c r="C290" s="9"/>
      <c r="D290" s="9" t="s">
        <v>188</v>
      </c>
      <c r="E290" s="24" t="s">
        <v>315</v>
      </c>
      <c r="F290" s="25">
        <v>10000</v>
      </c>
    </row>
    <row r="291" spans="1:6">
      <c r="A291" s="2">
        <v>286</v>
      </c>
      <c r="B291" s="9"/>
      <c r="C291" s="9" t="s">
        <v>209</v>
      </c>
      <c r="D291" s="9"/>
      <c r="E291" s="24" t="s">
        <v>152</v>
      </c>
      <c r="F291" s="25">
        <v>14203460</v>
      </c>
    </row>
    <row r="292" spans="1:6">
      <c r="A292" s="2">
        <v>287</v>
      </c>
      <c r="B292" s="9"/>
      <c r="C292" s="9"/>
      <c r="D292" s="9" t="s">
        <v>188</v>
      </c>
      <c r="E292" s="24" t="s">
        <v>316</v>
      </c>
      <c r="F292" s="25">
        <v>1600000</v>
      </c>
    </row>
    <row r="293" spans="1:6">
      <c r="A293" s="2">
        <v>288</v>
      </c>
      <c r="B293" s="9"/>
      <c r="C293" s="9"/>
      <c r="D293" s="9" t="s">
        <v>205</v>
      </c>
      <c r="E293" s="24" t="s">
        <v>153</v>
      </c>
      <c r="F293" s="25">
        <v>12603460</v>
      </c>
    </row>
    <row r="294" spans="1:6">
      <c r="A294" s="2">
        <v>289</v>
      </c>
      <c r="B294" s="9" t="s">
        <v>154</v>
      </c>
      <c r="C294" s="9"/>
      <c r="D294" s="9"/>
      <c r="E294" s="24" t="s">
        <v>155</v>
      </c>
      <c r="F294" s="25">
        <f>F295</f>
        <v>3798030</v>
      </c>
    </row>
    <row r="295" spans="1:6" ht="14.25">
      <c r="A295" s="7">
        <v>290</v>
      </c>
      <c r="B295" s="9"/>
      <c r="C295" s="9" t="s">
        <v>188</v>
      </c>
      <c r="D295" s="9"/>
      <c r="E295" s="24" t="s">
        <v>156</v>
      </c>
      <c r="F295" s="25">
        <f>SUM(F296:F299)</f>
        <v>3798030</v>
      </c>
    </row>
    <row r="296" spans="1:6">
      <c r="A296" s="2">
        <v>291</v>
      </c>
      <c r="B296" s="9"/>
      <c r="C296" s="9"/>
      <c r="D296" s="9" t="s">
        <v>188</v>
      </c>
      <c r="E296" s="24" t="s">
        <v>4</v>
      </c>
      <c r="F296" s="25">
        <v>677550</v>
      </c>
    </row>
    <row r="297" spans="1:6">
      <c r="A297" s="2">
        <v>292</v>
      </c>
      <c r="B297" s="9"/>
      <c r="C297" s="9"/>
      <c r="D297" s="9" t="s">
        <v>198</v>
      </c>
      <c r="E297" s="24" t="s">
        <v>157</v>
      </c>
      <c r="F297" s="25">
        <f>1190480</f>
        <v>1190480</v>
      </c>
    </row>
    <row r="298" spans="1:6">
      <c r="A298" s="2">
        <v>293</v>
      </c>
      <c r="B298" s="9"/>
      <c r="C298" s="9"/>
      <c r="D298" s="9" t="s">
        <v>213</v>
      </c>
      <c r="E298" s="24" t="s">
        <v>158</v>
      </c>
      <c r="F298" s="25">
        <v>450000</v>
      </c>
    </row>
    <row r="299" spans="1:6">
      <c r="A299" s="2">
        <v>294</v>
      </c>
      <c r="B299" s="9"/>
      <c r="C299" s="9"/>
      <c r="D299" s="9" t="s">
        <v>256</v>
      </c>
      <c r="E299" s="24" t="s">
        <v>317</v>
      </c>
      <c r="F299" s="25">
        <v>1480000</v>
      </c>
    </row>
    <row r="300" spans="1:6">
      <c r="A300" s="2">
        <v>295</v>
      </c>
      <c r="B300" s="9" t="s">
        <v>159</v>
      </c>
      <c r="C300" s="9"/>
      <c r="D300" s="9"/>
      <c r="E300" s="24" t="s">
        <v>318</v>
      </c>
      <c r="F300" s="25">
        <f>F301+F303+F307</f>
        <v>3693850</v>
      </c>
    </row>
    <row r="301" spans="1:6" ht="14.25">
      <c r="A301" s="7">
        <v>296</v>
      </c>
      <c r="B301" s="9"/>
      <c r="C301" s="9" t="s">
        <v>190</v>
      </c>
      <c r="D301" s="9"/>
      <c r="E301" s="24" t="s">
        <v>319</v>
      </c>
      <c r="F301" s="25">
        <v>59180</v>
      </c>
    </row>
    <row r="302" spans="1:6">
      <c r="A302" s="2">
        <v>297</v>
      </c>
      <c r="B302" s="9"/>
      <c r="C302" s="9"/>
      <c r="D302" s="9" t="s">
        <v>189</v>
      </c>
      <c r="E302" s="24" t="s">
        <v>81</v>
      </c>
      <c r="F302" s="25">
        <v>59180</v>
      </c>
    </row>
    <row r="303" spans="1:6">
      <c r="A303" s="2">
        <v>298</v>
      </c>
      <c r="B303" s="9"/>
      <c r="C303" s="9" t="s">
        <v>205</v>
      </c>
      <c r="D303" s="9"/>
      <c r="E303" s="24" t="s">
        <v>160</v>
      </c>
      <c r="F303" s="25">
        <f>SUM(F304:F306)</f>
        <v>3634670</v>
      </c>
    </row>
    <row r="304" spans="1:6">
      <c r="A304" s="2">
        <v>299</v>
      </c>
      <c r="B304" s="9"/>
      <c r="C304" s="9"/>
      <c r="D304" s="9" t="s">
        <v>188</v>
      </c>
      <c r="E304" s="24" t="s">
        <v>4</v>
      </c>
      <c r="F304" s="25">
        <v>740160</v>
      </c>
    </row>
    <row r="305" spans="1:6">
      <c r="A305" s="2">
        <v>300</v>
      </c>
      <c r="B305" s="9"/>
      <c r="C305" s="9"/>
      <c r="D305" s="9" t="s">
        <v>189</v>
      </c>
      <c r="E305" s="24" t="s">
        <v>81</v>
      </c>
      <c r="F305" s="25">
        <v>322170</v>
      </c>
    </row>
    <row r="306" spans="1:6">
      <c r="A306" s="2">
        <v>301</v>
      </c>
      <c r="B306" s="9"/>
      <c r="C306" s="9"/>
      <c r="D306" s="9" t="s">
        <v>193</v>
      </c>
      <c r="E306" s="24" t="s">
        <v>320</v>
      </c>
      <c r="F306" s="25">
        <f>415000+2157340</f>
        <v>2572340</v>
      </c>
    </row>
    <row r="307" spans="1:6">
      <c r="A307" s="2">
        <v>302</v>
      </c>
      <c r="B307" s="9"/>
      <c r="C307" s="9" t="s">
        <v>200</v>
      </c>
      <c r="D307" s="9"/>
      <c r="E307" s="24" t="s">
        <v>321</v>
      </c>
      <c r="F307" s="25"/>
    </row>
    <row r="308" spans="1:6" ht="14.25">
      <c r="A308" s="7">
        <v>303</v>
      </c>
      <c r="B308" s="9"/>
      <c r="C308" s="9"/>
      <c r="D308" s="9" t="s">
        <v>189</v>
      </c>
      <c r="E308" s="24" t="s">
        <v>81</v>
      </c>
      <c r="F308" s="25"/>
    </row>
    <row r="309" spans="1:6">
      <c r="A309" s="2">
        <v>304</v>
      </c>
      <c r="B309" s="9" t="s">
        <v>161</v>
      </c>
      <c r="C309" s="9"/>
      <c r="D309" s="9"/>
      <c r="E309" s="24" t="s">
        <v>162</v>
      </c>
      <c r="F309" s="25">
        <f>F310</f>
        <v>531110</v>
      </c>
    </row>
    <row r="310" spans="1:6">
      <c r="A310" s="2">
        <v>305</v>
      </c>
      <c r="B310" s="9"/>
      <c r="C310" s="9" t="s">
        <v>189</v>
      </c>
      <c r="D310" s="9"/>
      <c r="E310" s="24" t="s">
        <v>163</v>
      </c>
      <c r="F310" s="25">
        <f>SUM(F311:F312)</f>
        <v>531110</v>
      </c>
    </row>
    <row r="311" spans="1:6">
      <c r="A311" s="2">
        <v>306</v>
      </c>
      <c r="B311" s="9"/>
      <c r="C311" s="9"/>
      <c r="D311" s="9" t="s">
        <v>188</v>
      </c>
      <c r="E311" s="24" t="s">
        <v>4</v>
      </c>
      <c r="F311" s="25">
        <v>531110</v>
      </c>
    </row>
    <row r="312" spans="1:6" ht="14.25">
      <c r="A312" s="7">
        <v>307</v>
      </c>
      <c r="B312" s="9"/>
      <c r="C312" s="9"/>
      <c r="D312" s="9" t="s">
        <v>193</v>
      </c>
      <c r="E312" s="24" t="s">
        <v>322</v>
      </c>
      <c r="F312" s="25"/>
    </row>
    <row r="313" spans="1:6">
      <c r="A313" s="2">
        <v>308</v>
      </c>
      <c r="B313" s="9" t="s">
        <v>164</v>
      </c>
      <c r="C313" s="9"/>
      <c r="D313" s="9"/>
      <c r="E313" s="24" t="s">
        <v>165</v>
      </c>
      <c r="F313" s="25">
        <f>F314+F319</f>
        <v>2381940</v>
      </c>
    </row>
    <row r="314" spans="1:6">
      <c r="A314" s="2">
        <v>309</v>
      </c>
      <c r="B314" s="9"/>
      <c r="C314" s="9" t="s">
        <v>188</v>
      </c>
      <c r="D314" s="9"/>
      <c r="E314" s="24" t="s">
        <v>166</v>
      </c>
      <c r="F314" s="25">
        <f>SUM(F315:F318)</f>
        <v>2297940</v>
      </c>
    </row>
    <row r="315" spans="1:6">
      <c r="A315" s="2">
        <v>310</v>
      </c>
      <c r="B315" s="9"/>
      <c r="C315" s="9"/>
      <c r="D315" s="9" t="s">
        <v>188</v>
      </c>
      <c r="E315" s="24" t="s">
        <v>4</v>
      </c>
      <c r="F315" s="25">
        <v>854780</v>
      </c>
    </row>
    <row r="316" spans="1:6">
      <c r="A316" s="2">
        <v>311</v>
      </c>
      <c r="B316" s="9"/>
      <c r="C316" s="9"/>
      <c r="D316" s="9" t="s">
        <v>189</v>
      </c>
      <c r="E316" s="24" t="s">
        <v>81</v>
      </c>
      <c r="F316" s="25">
        <v>883010</v>
      </c>
    </row>
    <row r="317" spans="1:6">
      <c r="A317" s="2">
        <v>312</v>
      </c>
      <c r="B317" s="9"/>
      <c r="C317" s="9"/>
      <c r="D317" s="9" t="s">
        <v>191</v>
      </c>
      <c r="E317" s="24" t="s">
        <v>323</v>
      </c>
      <c r="F317" s="25">
        <v>560150</v>
      </c>
    </row>
    <row r="318" spans="1:6" ht="14.25">
      <c r="A318" s="7">
        <v>313</v>
      </c>
      <c r="B318" s="9"/>
      <c r="C318" s="9"/>
      <c r="D318" s="9" t="s">
        <v>193</v>
      </c>
      <c r="E318" s="24" t="s">
        <v>324</v>
      </c>
      <c r="F318" s="25"/>
    </row>
    <row r="319" spans="1:6">
      <c r="A319" s="2">
        <v>314</v>
      </c>
      <c r="B319" s="9"/>
      <c r="C319" s="9" t="s">
        <v>205</v>
      </c>
      <c r="D319" s="9"/>
      <c r="E319" s="24" t="s">
        <v>325</v>
      </c>
      <c r="F319" s="25">
        <v>84000</v>
      </c>
    </row>
    <row r="320" spans="1:6">
      <c r="A320" s="2">
        <v>315</v>
      </c>
      <c r="B320" s="9"/>
      <c r="C320" s="9"/>
      <c r="D320" s="9" t="s">
        <v>193</v>
      </c>
      <c r="E320" s="24" t="s">
        <v>326</v>
      </c>
      <c r="F320" s="25">
        <v>84000</v>
      </c>
    </row>
    <row r="321" spans="1:6">
      <c r="A321" s="2">
        <v>316</v>
      </c>
      <c r="B321" s="9" t="s">
        <v>167</v>
      </c>
      <c r="C321" s="9"/>
      <c r="D321" s="9"/>
      <c r="E321" s="24" t="s">
        <v>168</v>
      </c>
      <c r="F321" s="25">
        <f>F322+F324</f>
        <v>22520990</v>
      </c>
    </row>
    <row r="322" spans="1:6">
      <c r="A322" s="2">
        <v>317</v>
      </c>
      <c r="B322" s="9"/>
      <c r="C322" s="9" t="s">
        <v>188</v>
      </c>
      <c r="D322" s="9"/>
      <c r="E322" s="24" t="s">
        <v>169</v>
      </c>
      <c r="F322" s="25">
        <f>F323</f>
        <v>0</v>
      </c>
    </row>
    <row r="323" spans="1:6" ht="14.25">
      <c r="A323" s="7">
        <v>318</v>
      </c>
      <c r="B323" s="9"/>
      <c r="C323" s="9"/>
      <c r="D323" s="9" t="s">
        <v>193</v>
      </c>
      <c r="E323" s="24" t="s">
        <v>170</v>
      </c>
      <c r="F323" s="25"/>
    </row>
    <row r="324" spans="1:6">
      <c r="A324" s="2">
        <v>319</v>
      </c>
      <c r="B324" s="9"/>
      <c r="C324" s="9" t="s">
        <v>189</v>
      </c>
      <c r="D324" s="9"/>
      <c r="E324" s="24" t="s">
        <v>171</v>
      </c>
      <c r="F324" s="25">
        <v>22520990</v>
      </c>
    </row>
    <row r="325" spans="1:6">
      <c r="A325" s="2">
        <v>320</v>
      </c>
      <c r="B325" s="9"/>
      <c r="C325" s="9"/>
      <c r="D325" s="9" t="s">
        <v>188</v>
      </c>
      <c r="E325" s="24" t="s">
        <v>172</v>
      </c>
      <c r="F325" s="25">
        <v>22520990</v>
      </c>
    </row>
    <row r="326" spans="1:6">
      <c r="A326" s="2">
        <v>321</v>
      </c>
      <c r="B326" s="9" t="s">
        <v>173</v>
      </c>
      <c r="C326" s="9"/>
      <c r="D326" s="9"/>
      <c r="E326" s="24" t="s">
        <v>174</v>
      </c>
      <c r="F326" s="25">
        <f>F327</f>
        <v>3270000</v>
      </c>
    </row>
    <row r="327" spans="1:6">
      <c r="A327" s="2">
        <v>322</v>
      </c>
      <c r="B327" s="9"/>
      <c r="C327" s="9" t="s">
        <v>188</v>
      </c>
      <c r="D327" s="9"/>
      <c r="E327" s="24" t="s">
        <v>175</v>
      </c>
      <c r="F327" s="25">
        <f>F328+F329</f>
        <v>3270000</v>
      </c>
    </row>
    <row r="328" spans="1:6" ht="14.25">
      <c r="A328" s="7">
        <v>323</v>
      </c>
      <c r="B328" s="9"/>
      <c r="C328" s="9"/>
      <c r="D328" s="9" t="s">
        <v>188</v>
      </c>
      <c r="E328" s="24" t="s">
        <v>4</v>
      </c>
      <c r="F328" s="25">
        <f>558240+2711760-145360</f>
        <v>3124640</v>
      </c>
    </row>
    <row r="329" spans="1:6">
      <c r="A329" s="2">
        <v>324</v>
      </c>
      <c r="B329" s="9"/>
      <c r="C329" s="9"/>
      <c r="D329" s="9" t="s">
        <v>203</v>
      </c>
      <c r="E329" s="24" t="s">
        <v>11</v>
      </c>
      <c r="F329" s="25">
        <v>145360</v>
      </c>
    </row>
    <row r="330" spans="1:6">
      <c r="A330" s="2">
        <v>325</v>
      </c>
      <c r="B330" s="9" t="s">
        <v>176</v>
      </c>
      <c r="C330" s="9"/>
      <c r="D330" s="9"/>
      <c r="E330" s="24" t="s">
        <v>177</v>
      </c>
      <c r="F330" s="25">
        <f>F331+F335+F338+F340</f>
        <v>3035550</v>
      </c>
    </row>
    <row r="331" spans="1:6">
      <c r="A331" s="2">
        <v>326</v>
      </c>
      <c r="B331" s="9"/>
      <c r="C331" s="9" t="s">
        <v>188</v>
      </c>
      <c r="D331" s="9"/>
      <c r="E331" s="24" t="s">
        <v>327</v>
      </c>
      <c r="F331" s="25">
        <f>SUM(F332:F334)</f>
        <v>2195550</v>
      </c>
    </row>
    <row r="332" spans="1:6">
      <c r="A332" s="2">
        <v>327</v>
      </c>
      <c r="B332" s="9"/>
      <c r="C332" s="9"/>
      <c r="D332" s="9" t="s">
        <v>188</v>
      </c>
      <c r="E332" s="24" t="s">
        <v>4</v>
      </c>
      <c r="F332" s="25">
        <f>2201770-316220</f>
        <v>1885550</v>
      </c>
    </row>
    <row r="333" spans="1:6">
      <c r="A333" s="2">
        <v>328</v>
      </c>
      <c r="B333" s="9"/>
      <c r="C333" s="9"/>
      <c r="D333" s="9" t="s">
        <v>198</v>
      </c>
      <c r="E333" s="24" t="s">
        <v>328</v>
      </c>
      <c r="F333" s="25">
        <v>310000</v>
      </c>
    </row>
    <row r="334" spans="1:6">
      <c r="A334" s="2">
        <v>329</v>
      </c>
      <c r="B334" s="9"/>
      <c r="C334" s="9"/>
      <c r="D334" s="9" t="s">
        <v>193</v>
      </c>
      <c r="E334" s="24" t="s">
        <v>329</v>
      </c>
      <c r="F334" s="25"/>
    </row>
    <row r="335" spans="1:6" ht="14.25">
      <c r="A335" s="7">
        <v>330</v>
      </c>
      <c r="B335" s="9"/>
      <c r="C335" s="9" t="s">
        <v>189</v>
      </c>
      <c r="D335" s="9"/>
      <c r="E335" s="24" t="s">
        <v>178</v>
      </c>
      <c r="F335" s="25">
        <v>840000</v>
      </c>
    </row>
    <row r="336" spans="1:6">
      <c r="A336" s="2">
        <v>331</v>
      </c>
      <c r="B336" s="9"/>
      <c r="C336" s="9"/>
      <c r="D336" s="9" t="s">
        <v>188</v>
      </c>
      <c r="E336" s="24" t="s">
        <v>4</v>
      </c>
      <c r="F336" s="25">
        <v>840000</v>
      </c>
    </row>
    <row r="337" spans="1:6">
      <c r="A337" s="2">
        <v>332</v>
      </c>
      <c r="B337" s="9"/>
      <c r="C337" s="9"/>
      <c r="D337" s="9" t="s">
        <v>193</v>
      </c>
      <c r="E337" s="24" t="s">
        <v>330</v>
      </c>
      <c r="F337" s="25"/>
    </row>
    <row r="338" spans="1:6" ht="14.25">
      <c r="A338" s="7">
        <v>333</v>
      </c>
      <c r="B338" s="9"/>
      <c r="C338" s="9" t="s">
        <v>205</v>
      </c>
      <c r="D338" s="9"/>
      <c r="E338" s="24" t="s">
        <v>331</v>
      </c>
      <c r="F338" s="25"/>
    </row>
    <row r="339" spans="1:6">
      <c r="A339" s="2">
        <v>334</v>
      </c>
      <c r="B339" s="9"/>
      <c r="C339" s="9"/>
      <c r="D339" s="9" t="s">
        <v>198</v>
      </c>
      <c r="E339" s="24" t="s">
        <v>332</v>
      </c>
      <c r="F339" s="25"/>
    </row>
    <row r="340" spans="1:6">
      <c r="A340" s="2">
        <v>335</v>
      </c>
      <c r="B340" s="9"/>
      <c r="C340" s="9" t="s">
        <v>198</v>
      </c>
      <c r="D340" s="9"/>
      <c r="E340" s="24" t="s">
        <v>333</v>
      </c>
      <c r="F340" s="25"/>
    </row>
    <row r="341" spans="1:6">
      <c r="A341" s="2">
        <v>336</v>
      </c>
      <c r="B341" s="9"/>
      <c r="C341" s="9"/>
      <c r="D341" s="9" t="s">
        <v>188</v>
      </c>
      <c r="E341" s="24" t="s">
        <v>334</v>
      </c>
      <c r="F341" s="25"/>
    </row>
    <row r="342" spans="1:6">
      <c r="A342" s="2"/>
      <c r="B342" s="9" t="s">
        <v>335</v>
      </c>
      <c r="C342" s="9"/>
      <c r="D342" s="9"/>
      <c r="E342" s="24" t="s">
        <v>336</v>
      </c>
      <c r="F342" s="25"/>
    </row>
    <row r="343" spans="1:6">
      <c r="A343" s="2"/>
      <c r="B343" s="9" t="s">
        <v>337</v>
      </c>
      <c r="C343" s="9"/>
      <c r="D343" s="9"/>
      <c r="E343" s="24" t="s">
        <v>338</v>
      </c>
      <c r="F343" s="25"/>
    </row>
    <row r="344" spans="1:6">
      <c r="A344" s="2"/>
      <c r="B344" s="9"/>
      <c r="C344" s="9" t="s">
        <v>190</v>
      </c>
      <c r="D344" s="9"/>
      <c r="E344" s="24" t="s">
        <v>339</v>
      </c>
      <c r="F344" s="25"/>
    </row>
    <row r="345" spans="1:6">
      <c r="A345" s="2"/>
      <c r="B345" s="9"/>
      <c r="C345" s="9"/>
      <c r="D345" s="9" t="s">
        <v>193</v>
      </c>
      <c r="E345" s="24" t="s">
        <v>340</v>
      </c>
      <c r="F345" s="25"/>
    </row>
    <row r="346" spans="1:6">
      <c r="A346" s="2"/>
      <c r="B346" s="9" t="s">
        <v>341</v>
      </c>
      <c r="C346" s="9"/>
      <c r="D346" s="9"/>
      <c r="E346" s="24" t="s">
        <v>342</v>
      </c>
      <c r="F346" s="25"/>
    </row>
    <row r="347" spans="1:6">
      <c r="A347" s="2"/>
      <c r="B347" s="9"/>
      <c r="C347" s="9" t="s">
        <v>190</v>
      </c>
      <c r="D347" s="9"/>
      <c r="E347" s="24" t="s">
        <v>343</v>
      </c>
      <c r="F347" s="25"/>
    </row>
    <row r="348" spans="1:6">
      <c r="A348" s="2"/>
      <c r="B348" s="9"/>
      <c r="C348" s="9"/>
      <c r="D348" s="9" t="s">
        <v>188</v>
      </c>
      <c r="E348" s="24" t="s">
        <v>344</v>
      </c>
      <c r="F348" s="25"/>
    </row>
    <row r="349" spans="1:6">
      <c r="A349" s="2"/>
      <c r="B349" s="9"/>
      <c r="C349" s="9"/>
      <c r="D349" s="9" t="s">
        <v>190</v>
      </c>
      <c r="E349" s="24" t="s">
        <v>345</v>
      </c>
      <c r="F349" s="25"/>
    </row>
  </sheetData>
  <mergeCells count="8">
    <mergeCell ref="A2:F2"/>
    <mergeCell ref="A5:A8"/>
    <mergeCell ref="B5:E5"/>
    <mergeCell ref="F5:F8"/>
    <mergeCell ref="E6:E8"/>
    <mergeCell ref="B7:B8"/>
    <mergeCell ref="C7:C8"/>
    <mergeCell ref="D7:D8"/>
  </mergeCells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16"/>
  <sheetViews>
    <sheetView workbookViewId="0">
      <selection activeCell="A3" sqref="A3:C236"/>
    </sheetView>
  </sheetViews>
  <sheetFormatPr defaultRowHeight="13.5"/>
  <sheetData>
    <row r="3" spans="1:4">
      <c r="A3">
        <f>'2020年一般公共预算本级基本支出表（按功能科目分）'!C5/10000</f>
        <v>0</v>
      </c>
      <c r="B3">
        <f>'2020年一般公共预算本级基本支出表（按功能科目分）'!D5/10000</f>
        <v>0</v>
      </c>
      <c r="C3">
        <f>'2020年一般公共预算本级基本支出表（按功能科目分）'!E5/10000</f>
        <v>0</v>
      </c>
      <c r="D3" t="e">
        <f>'2020年一般公共预算本级基本支出表（按功能科目分）'!F5/10000</f>
        <v>#VALUE!</v>
      </c>
    </row>
    <row r="4" spans="1:4">
      <c r="A4">
        <f>'2020年一般公共预算本级基本支出表（按功能科目分）'!C6/10000</f>
        <v>0</v>
      </c>
      <c r="B4">
        <f>'2020年一般公共预算本级基本支出表（按功能科目分）'!D6/10000</f>
        <v>0</v>
      </c>
      <c r="C4" t="e">
        <f>'2020年一般公共预算本级基本支出表（按功能科目分）'!E6/10000</f>
        <v>#VALUE!</v>
      </c>
      <c r="D4">
        <f>'2020年一般公共预算本级基本支出表（按功能科目分）'!F6/10000</f>
        <v>0</v>
      </c>
    </row>
    <row r="5" spans="1:4">
      <c r="A5" t="e">
        <f>'2020年一般公共预算本级基本支出表（按功能科目分）'!C7/10000</f>
        <v>#VALUE!</v>
      </c>
      <c r="B5" t="e">
        <f>'2020年一般公共预算本级基本支出表（按功能科目分）'!D7/10000</f>
        <v>#VALUE!</v>
      </c>
      <c r="C5">
        <f>'2020年一般公共预算本级基本支出表（按功能科目分）'!E7/10000</f>
        <v>0</v>
      </c>
      <c r="D5">
        <f>'2020年一般公共预算本级基本支出表（按功能科目分）'!F7/10000</f>
        <v>0</v>
      </c>
    </row>
    <row r="6" spans="1:4">
      <c r="A6">
        <f>'2020年一般公共预算本级基本支出表（按功能科目分）'!C8/10000</f>
        <v>0</v>
      </c>
      <c r="B6">
        <f>'2020年一般公共预算本级基本支出表（按功能科目分）'!D8/10000</f>
        <v>0</v>
      </c>
      <c r="C6">
        <f>'2020年一般公共预算本级基本支出表（按功能科目分）'!E8/10000</f>
        <v>0</v>
      </c>
      <c r="D6">
        <f>'2020年一般公共预算本级基本支出表（按功能科目分）'!F8/10000</f>
        <v>0</v>
      </c>
    </row>
    <row r="7" spans="1:4">
      <c r="A7">
        <f>'2020年一般公共预算本级基本支出表（按功能科目分）'!C9/10000</f>
        <v>0</v>
      </c>
      <c r="B7">
        <f>'2020年一般公共预算本级基本支出表（按功能科目分）'!D9/10000</f>
        <v>0</v>
      </c>
      <c r="C7" t="e">
        <f>'2020年一般公共预算本级基本支出表（按功能科目分）'!E9/10000</f>
        <v>#VALUE!</v>
      </c>
      <c r="D7">
        <f>'2020年一般公共预算本级基本支出表（按功能科目分）'!F9/10000</f>
        <v>41542</v>
      </c>
    </row>
    <row r="8" spans="1:4">
      <c r="A8">
        <f>'2020年一般公共预算本级基本支出表（按功能科目分）'!C10/10000</f>
        <v>0</v>
      </c>
      <c r="B8">
        <f>'2020年一般公共预算本级基本支出表（按功能科目分）'!D10/10000</f>
        <v>0</v>
      </c>
      <c r="C8" t="e">
        <f>'2020年一般公共预算本级基本支出表（按功能科目分）'!E10/10000</f>
        <v>#VALUE!</v>
      </c>
      <c r="D8">
        <f>'2020年一般公共预算本级基本支出表（按功能科目分）'!F10/10000</f>
        <v>7010.4809999999998</v>
      </c>
    </row>
    <row r="9" spans="1:4">
      <c r="A9">
        <f>'2020年一般公共预算本级基本支出表（按功能科目分）'!C11/10000</f>
        <v>1E-4</v>
      </c>
      <c r="B9">
        <f>'2020年一般公共预算本级基本支出表（按功能科目分）'!D11/10000</f>
        <v>0</v>
      </c>
      <c r="C9" t="e">
        <f>'2020年一般公共预算本级基本支出表（按功能科目分）'!E11/10000</f>
        <v>#VALUE!</v>
      </c>
      <c r="D9">
        <f>'2020年一般公共预算本级基本支出表（按功能科目分）'!F11/10000</f>
        <v>442.46100000000001</v>
      </c>
    </row>
    <row r="10" spans="1:4">
      <c r="A10">
        <f>'2020年一般公共预算本级基本支出表（按功能科目分）'!C12/10000</f>
        <v>0</v>
      </c>
      <c r="B10">
        <f>'2020年一般公共预算本级基本支出表（按功能科目分）'!D12/10000</f>
        <v>1E-4</v>
      </c>
      <c r="C10" t="e">
        <f>'2020年一般公共预算本级基本支出表（按功能科目分）'!E12/10000</f>
        <v>#VALUE!</v>
      </c>
      <c r="D10">
        <f>'2020年一般公共预算本级基本支出表（按功能科目分）'!F12/10000</f>
        <v>426.86099999999999</v>
      </c>
    </row>
    <row r="11" spans="1:4">
      <c r="A11">
        <f>'2020年一般公共预算本级基本支出表（按功能科目分）'!C13/10000</f>
        <v>0</v>
      </c>
      <c r="B11">
        <f>'2020年一般公共预算本级基本支出表（按功能科目分）'!D13/10000</f>
        <v>2.0000000000000001E-4</v>
      </c>
      <c r="C11" t="e">
        <f>'2020年一般公共预算本级基本支出表（按功能科目分）'!E13/10000</f>
        <v>#VALUE!</v>
      </c>
      <c r="D11">
        <f>'2020年一般公共预算本级基本支出表（按功能科目分）'!F13/10000</f>
        <v>12.6</v>
      </c>
    </row>
    <row r="12" spans="1:4">
      <c r="A12">
        <f>'2020年一般公共预算本级基本支出表（按功能科目分）'!C14/10000</f>
        <v>0</v>
      </c>
      <c r="B12">
        <f>'2020年一般公共预算本级基本支出表（按功能科目分）'!D14/10000</f>
        <v>2.9999999999999997E-4</v>
      </c>
      <c r="C12" t="e">
        <f>'2020年一般公共预算本级基本支出表（按功能科目分）'!E14/10000</f>
        <v>#VALUE!</v>
      </c>
      <c r="D12">
        <f>'2020年一般公共预算本级基本支出表（按功能科目分）'!F14/10000</f>
        <v>0</v>
      </c>
    </row>
    <row r="13" spans="1:4">
      <c r="A13">
        <f>'2020年一般公共预算本级基本支出表（按功能科目分）'!C15/10000</f>
        <v>0</v>
      </c>
      <c r="B13">
        <f>'2020年一般公共预算本级基本支出表（按功能科目分）'!D15/10000</f>
        <v>4.0000000000000002E-4</v>
      </c>
      <c r="C13" t="e">
        <f>'2020年一般公共预算本级基本支出表（按功能科目分）'!E15/10000</f>
        <v>#VALUE!</v>
      </c>
      <c r="D13">
        <f>'2020年一般公共预算本级基本支出表（按功能科目分）'!F15/10000</f>
        <v>3</v>
      </c>
    </row>
    <row r="14" spans="1:4">
      <c r="A14">
        <f>'2020年一般公共预算本级基本支出表（按功能科目分）'!C16/10000</f>
        <v>0</v>
      </c>
      <c r="B14">
        <f>'2020年一般公共预算本级基本支出表（按功能科目分）'!D16/10000</f>
        <v>9.9000000000000008E-3</v>
      </c>
      <c r="C14" t="e">
        <f>'2020年一般公共预算本级基本支出表（按功能科目分）'!E16/10000</f>
        <v>#VALUE!</v>
      </c>
      <c r="D14">
        <f>'2020年一般公共预算本级基本支出表（按功能科目分）'!F16/10000</f>
        <v>0</v>
      </c>
    </row>
    <row r="15" spans="1:4">
      <c r="A15">
        <f>'2020年一般公共预算本级基本支出表（按功能科目分）'!C17/10000</f>
        <v>2.0000000000000001E-4</v>
      </c>
      <c r="B15">
        <f>'2020年一般公共预算本级基本支出表（按功能科目分）'!D17/10000</f>
        <v>0</v>
      </c>
      <c r="C15" t="e">
        <f>'2020年一般公共预算本级基本支出表（按功能科目分）'!E17/10000</f>
        <v>#VALUE!</v>
      </c>
      <c r="D15">
        <f>'2020年一般公共预算本级基本支出表（按功能科目分）'!F17/10000</f>
        <v>235.36199999999999</v>
      </c>
    </row>
    <row r="16" spans="1:4">
      <c r="A16">
        <f>'2020年一般公共预算本级基本支出表（按功能科目分）'!C18/10000</f>
        <v>0</v>
      </c>
      <c r="B16">
        <f>'2020年一般公共预算本级基本支出表（按功能科目分）'!D18/10000</f>
        <v>1E-4</v>
      </c>
      <c r="C16" t="e">
        <f>'2020年一般公共预算本级基本支出表（按功能科目分）'!E18/10000</f>
        <v>#VALUE!</v>
      </c>
      <c r="D16">
        <f>'2020年一般公共预算本级基本支出表（按功能科目分）'!F18/10000</f>
        <v>213.06200000000001</v>
      </c>
    </row>
    <row r="17" spans="1:4">
      <c r="A17">
        <f>'2020年一般公共预算本级基本支出表（按功能科目分）'!C19/10000</f>
        <v>0</v>
      </c>
      <c r="B17">
        <f>'2020年一般公共预算本级基本支出表（按功能科目分）'!D19/10000</f>
        <v>4.0000000000000002E-4</v>
      </c>
      <c r="C17" t="e">
        <f>'2020年一般公共预算本级基本支出表（按功能科目分）'!E19/10000</f>
        <v>#VALUE!</v>
      </c>
      <c r="D17">
        <f>'2020年一般公共预算本级基本支出表（按功能科目分）'!F19/10000</f>
        <v>22.3</v>
      </c>
    </row>
    <row r="18" spans="1:4">
      <c r="A18">
        <f>'2020年一般公共预算本级基本支出表（按功能科目分）'!C20/10000</f>
        <v>0</v>
      </c>
      <c r="B18">
        <f>'2020年一般公共预算本级基本支出表（按功能科目分）'!D20/10000</f>
        <v>9.9000000000000008E-3</v>
      </c>
      <c r="C18" t="e">
        <f>'2020年一般公共预算本级基本支出表（按功能科目分）'!E20/10000</f>
        <v>#VALUE!</v>
      </c>
      <c r="D18">
        <f>'2020年一般公共预算本级基本支出表（按功能科目分）'!F20/10000</f>
        <v>0</v>
      </c>
    </row>
    <row r="19" spans="1:4">
      <c r="A19">
        <f>'2020年一般公共预算本级基本支出表（按功能科目分）'!C21/10000</f>
        <v>2.9999999999999997E-4</v>
      </c>
      <c r="B19">
        <f>'2020年一般公共预算本级基本支出表（按功能科目分）'!D21/10000</f>
        <v>0</v>
      </c>
      <c r="C19" t="e">
        <f>'2020年一般公共预算本级基本支出表（按功能科目分）'!E21/10000</f>
        <v>#VALUE!</v>
      </c>
      <c r="D19">
        <f>'2020年一般公共预算本级基本支出表（按功能科目分）'!F21/10000</f>
        <v>2111.556</v>
      </c>
    </row>
    <row r="20" spans="1:4">
      <c r="A20">
        <f>'2020年一般公共预算本级基本支出表（按功能科目分）'!C22/10000</f>
        <v>0</v>
      </c>
      <c r="B20">
        <f>'2020年一般公共预算本级基本支出表（按功能科目分）'!D22/10000</f>
        <v>1E-4</v>
      </c>
      <c r="C20" t="e">
        <f>'2020年一般公共预算本级基本支出表（按功能科目分）'!E22/10000</f>
        <v>#VALUE!</v>
      </c>
      <c r="D20">
        <f>'2020年一般公共预算本级基本支出表（按功能科目分）'!F22/10000</f>
        <v>2033.241</v>
      </c>
    </row>
    <row r="21" spans="1:4">
      <c r="A21">
        <f>'2020年一般公共预算本级基本支出表（按功能科目分）'!C23/10000</f>
        <v>0</v>
      </c>
      <c r="B21">
        <f>'2020年一般公共预算本级基本支出表（按功能科目分）'!D23/10000</f>
        <v>2.9999999999999997E-4</v>
      </c>
      <c r="C21" t="e">
        <f>'2020年一般公共预算本级基本支出表（按功能科目分）'!E23/10000</f>
        <v>#VALUE!</v>
      </c>
      <c r="D21">
        <f>'2020年一般公共预算本级基本支出表（按功能科目分）'!F23/10000</f>
        <v>8.34</v>
      </c>
    </row>
    <row r="22" spans="1:4">
      <c r="A22">
        <f>'2020年一般公共预算本级基本支出表（按功能科目分）'!C24/10000</f>
        <v>0</v>
      </c>
      <c r="B22">
        <f>'2020年一般公共预算本级基本支出表（按功能科目分）'!D24/10000</f>
        <v>4.0000000000000002E-4</v>
      </c>
      <c r="C22" t="e">
        <f>'2020年一般公共预算本级基本支出表（按功能科目分）'!E24/10000</f>
        <v>#VALUE!</v>
      </c>
      <c r="D22">
        <f>'2020年一般公共预算本级基本支出表（按功能科目分）'!F24/10000</f>
        <v>3</v>
      </c>
    </row>
    <row r="23" spans="1:4">
      <c r="A23">
        <f>'2020年一般公共预算本级基本支出表（按功能科目分）'!C25/10000</f>
        <v>0</v>
      </c>
      <c r="B23">
        <f>'2020年一般公共预算本级基本支出表（按功能科目分）'!D25/10000</f>
        <v>5.9999999999999995E-4</v>
      </c>
      <c r="C23" t="e">
        <f>'2020年一般公共预算本级基本支出表（按功能科目分）'!E25/10000</f>
        <v>#VALUE!</v>
      </c>
      <c r="D23">
        <f>'2020年一般公共预算本级基本支出表（按功能科目分）'!F25/10000</f>
        <v>0</v>
      </c>
    </row>
    <row r="24" spans="1:4">
      <c r="A24">
        <f>'2020年一般公共预算本级基本支出表（按功能科目分）'!C26/10000</f>
        <v>0</v>
      </c>
      <c r="B24">
        <f>'2020年一般公共预算本级基本支出表（按功能科目分）'!D26/10000</f>
        <v>8.0000000000000004E-4</v>
      </c>
      <c r="C24" t="e">
        <f>'2020年一般公共预算本级基本支出表（按功能科目分）'!E26/10000</f>
        <v>#VALUE!</v>
      </c>
      <c r="D24">
        <f>'2020年一般公共预算本级基本支出表（按功能科目分）'!F26/10000</f>
        <v>66.974999999999994</v>
      </c>
    </row>
    <row r="25" spans="1:4">
      <c r="A25">
        <f>'2020年一般公共预算本级基本支出表（按功能科目分）'!C27/10000</f>
        <v>0</v>
      </c>
      <c r="B25">
        <f>'2020年一般公共预算本级基本支出表（按功能科目分）'!D27/10000</f>
        <v>9.9000000000000008E-3</v>
      </c>
      <c r="C25" t="e">
        <f>'2020年一般公共预算本级基本支出表（按功能科目分）'!E27/10000</f>
        <v>#VALUE!</v>
      </c>
      <c r="D25">
        <f>'2020年一般公共预算本级基本支出表（按功能科目分）'!F27/10000</f>
        <v>0</v>
      </c>
    </row>
    <row r="26" spans="1:4">
      <c r="A26">
        <f>'2020年一般公共预算本级基本支出表（按功能科目分）'!C28/10000</f>
        <v>4.0000000000000002E-4</v>
      </c>
      <c r="B26">
        <f>'2020年一般公共预算本级基本支出表（按功能科目分）'!D28/10000</f>
        <v>0</v>
      </c>
      <c r="C26" t="e">
        <f>'2020年一般公共预算本级基本支出表（按功能科目分）'!E28/10000</f>
        <v>#VALUE!</v>
      </c>
      <c r="D26">
        <f>'2020年一般公共预算本级基本支出表（按功能科目分）'!F28/10000</f>
        <v>696.82399999999996</v>
      </c>
    </row>
    <row r="27" spans="1:4">
      <c r="A27">
        <f>'2020年一般公共预算本级基本支出表（按功能科目分）'!C29/10000</f>
        <v>0</v>
      </c>
      <c r="B27">
        <f>'2020年一般公共预算本级基本支出表（按功能科目分）'!D29/10000</f>
        <v>1E-4</v>
      </c>
      <c r="C27" t="e">
        <f>'2020年一般公共预算本级基本支出表（按功能科目分）'!E29/10000</f>
        <v>#VALUE!</v>
      </c>
      <c r="D27">
        <f>'2020年一般公共预算本级基本支出表（按功能科目分）'!F29/10000</f>
        <v>96.224999999999994</v>
      </c>
    </row>
    <row r="28" spans="1:4">
      <c r="A28">
        <f>'2020年一般公共预算本级基本支出表（按功能科目分）'!C30/10000</f>
        <v>0</v>
      </c>
      <c r="B28">
        <f>'2020年一般公共预算本级基本支出表（按功能科目分）'!D30/10000</f>
        <v>4.0000000000000002E-4</v>
      </c>
      <c r="C28" t="e">
        <f>'2020年一般公共预算本级基本支出表（按功能科目分）'!E30/10000</f>
        <v>#VALUE!</v>
      </c>
      <c r="D28">
        <f>'2020年一般公共预算本级基本支出表（按功能科目分）'!F30/10000</f>
        <v>508</v>
      </c>
    </row>
    <row r="29" spans="1:4">
      <c r="A29">
        <f>'2020年一般公共预算本级基本支出表（按功能科目分）'!C31/10000</f>
        <v>0</v>
      </c>
      <c r="B29">
        <f>'2020年一般公共预算本级基本支出表（按功能科目分）'!D31/10000</f>
        <v>8.0000000000000004E-4</v>
      </c>
      <c r="C29" t="e">
        <f>'2020年一般公共预算本级基本支出表（按功能科目分）'!E31/10000</f>
        <v>#VALUE!</v>
      </c>
      <c r="D29">
        <f>'2020年一般公共预算本级基本支出表（按功能科目分）'!F31/10000</f>
        <v>19.949000000000002</v>
      </c>
    </row>
    <row r="30" spans="1:4">
      <c r="A30">
        <f>'2020年一般公共预算本级基本支出表（按功能科目分）'!C32/10000</f>
        <v>0</v>
      </c>
      <c r="B30">
        <f>'2020年一般公共预算本级基本支出表（按功能科目分）'!D32/10000</f>
        <v>5.0000000000000001E-3</v>
      </c>
      <c r="C30" t="e">
        <f>'2020年一般公共预算本级基本支出表（按功能科目分）'!E32/10000</f>
        <v>#VALUE!</v>
      </c>
      <c r="D30">
        <f>'2020年一般公共预算本级基本支出表（按功能科目分）'!F32/10000</f>
        <v>72.650000000000006</v>
      </c>
    </row>
    <row r="31" spans="1:4">
      <c r="A31">
        <f>'2020年一般公共预算本级基本支出表（按功能科目分）'!C33/10000</f>
        <v>0</v>
      </c>
      <c r="B31">
        <f>'2020年一般公共预算本级基本支出表（按功能科目分）'!D33/10000</f>
        <v>9.9000000000000008E-3</v>
      </c>
      <c r="C31" t="e">
        <f>'2020年一般公共预算本级基本支出表（按功能科目分）'!E33/10000</f>
        <v>#VALUE!</v>
      </c>
      <c r="D31">
        <f>'2020年一般公共预算本级基本支出表（按功能科目分）'!F33/10000</f>
        <v>0</v>
      </c>
    </row>
    <row r="32" spans="1:4">
      <c r="A32">
        <f>'2020年一般公共预算本级基本支出表（按功能科目分）'!C34/10000</f>
        <v>5.0000000000000001E-4</v>
      </c>
      <c r="B32">
        <f>'2020年一般公共预算本级基本支出表（按功能科目分）'!D34/10000</f>
        <v>0</v>
      </c>
      <c r="C32" t="e">
        <f>'2020年一般公共预算本级基本支出表（按功能科目分）'!E34/10000</f>
        <v>#VALUE!</v>
      </c>
      <c r="D32">
        <f>'2020年一般公共预算本级基本支出表（按功能科目分）'!F34/10000</f>
        <v>180.22</v>
      </c>
    </row>
    <row r="33" spans="1:4">
      <c r="A33">
        <f>'2020年一般公共预算本级基本支出表（按功能科目分）'!C35/10000</f>
        <v>0</v>
      </c>
      <c r="B33">
        <f>'2020年一般公共预算本级基本支出表（按功能科目分）'!D35/10000</f>
        <v>1E-4</v>
      </c>
      <c r="C33" t="e">
        <f>'2020年一般公共预算本级基本支出表（按功能科目分）'!E35/10000</f>
        <v>#VALUE!</v>
      </c>
      <c r="D33">
        <f>'2020年一般公共预算本级基本支出表（按功能科目分）'!F35/10000</f>
        <v>84.998000000000005</v>
      </c>
    </row>
    <row r="34" spans="1:4">
      <c r="A34">
        <f>'2020年一般公共预算本级基本支出表（按功能科目分）'!C36/10000</f>
        <v>0</v>
      </c>
      <c r="B34">
        <f>'2020年一般公共预算本级基本支出表（按功能科目分）'!D36/10000</f>
        <v>8.0000000000000004E-4</v>
      </c>
      <c r="C34" t="e">
        <f>'2020年一般公共预算本级基本支出表（按功能科目分）'!E36/10000</f>
        <v>#VALUE!</v>
      </c>
      <c r="D34">
        <f>'2020年一般公共预算本级基本支出表（按功能科目分）'!F36/10000</f>
        <v>95.221999999999994</v>
      </c>
    </row>
    <row r="35" spans="1:4">
      <c r="A35">
        <f>'2020年一般公共预算本级基本支出表（按功能科目分）'!C37/10000</f>
        <v>0</v>
      </c>
      <c r="B35">
        <f>'2020年一般公共预算本级基本支出表（按功能科目分）'!D37/10000</f>
        <v>9.9000000000000008E-3</v>
      </c>
      <c r="C35" t="e">
        <f>'2020年一般公共预算本级基本支出表（按功能科目分）'!E37/10000</f>
        <v>#VALUE!</v>
      </c>
      <c r="D35">
        <f>'2020年一般公共预算本级基本支出表（按功能科目分）'!F37/10000</f>
        <v>0</v>
      </c>
    </row>
    <row r="36" spans="1:4">
      <c r="A36">
        <f>'2020年一般公共预算本级基本支出表（按功能科目分）'!C38/10000</f>
        <v>5.9999999999999995E-4</v>
      </c>
      <c r="B36">
        <f>'2020年一般公共预算本级基本支出表（按功能科目分）'!D38/10000</f>
        <v>0</v>
      </c>
      <c r="C36" t="e">
        <f>'2020年一般公共预算本级基本支出表（按功能科目分）'!E38/10000</f>
        <v>#VALUE!</v>
      </c>
      <c r="D36">
        <f>'2020年一般公共预算本级基本支出表（按功能科目分）'!F38/10000</f>
        <v>634.48699999999997</v>
      </c>
    </row>
    <row r="37" spans="1:4">
      <c r="A37">
        <f>'2020年一般公共预算本级基本支出表（按功能科目分）'!C39/10000</f>
        <v>0</v>
      </c>
      <c r="B37">
        <f>'2020年一般公共预算本级基本支出表（按功能科目分）'!D39/10000</f>
        <v>1E-4</v>
      </c>
      <c r="C37" t="e">
        <f>'2020年一般公共预算本级基本支出表（按功能科目分）'!E39/10000</f>
        <v>#VALUE!</v>
      </c>
      <c r="D37">
        <f>'2020年一般公共预算本级基本支出表（按功能科目分）'!F39/10000</f>
        <v>621.48699999999997</v>
      </c>
    </row>
    <row r="38" spans="1:4">
      <c r="A38">
        <f>'2020年一般公共预算本级基本支出表（按功能科目分）'!C40/10000</f>
        <v>0</v>
      </c>
      <c r="B38">
        <f>'2020年一般公共预算本级基本支出表（按功能科目分）'!D40/10000</f>
        <v>4.0000000000000002E-4</v>
      </c>
      <c r="C38" t="e">
        <f>'2020年一般公共预算本级基本支出表（按功能科目分）'!E40/10000</f>
        <v>#VALUE!</v>
      </c>
      <c r="D38">
        <f>'2020年一般公共预算本级基本支出表（按功能科目分）'!F40/10000</f>
        <v>3</v>
      </c>
    </row>
    <row r="39" spans="1:4">
      <c r="A39">
        <f>'2020年一般公共预算本级基本支出表（按功能科目分）'!C41/10000</f>
        <v>0</v>
      </c>
      <c r="B39">
        <f>'2020年一般公共预算本级基本支出表（按功能科目分）'!D41/10000</f>
        <v>5.9999999999999995E-4</v>
      </c>
      <c r="C39" t="e">
        <f>'2020年一般公共预算本级基本支出表（按功能科目分）'!E41/10000</f>
        <v>#VALUE!</v>
      </c>
      <c r="D39">
        <f>'2020年一般公共预算本级基本支出表（按功能科目分）'!F41/10000</f>
        <v>10</v>
      </c>
    </row>
    <row r="40" spans="1:4">
      <c r="A40">
        <f>'2020年一般公共预算本级基本支出表（按功能科目分）'!C42/10000</f>
        <v>0</v>
      </c>
      <c r="B40">
        <f>'2020年一般公共预算本级基本支出表（按功能科目分）'!D42/10000</f>
        <v>6.9999999999999999E-4</v>
      </c>
      <c r="C40" t="e">
        <f>'2020年一般公共预算本级基本支出表（按功能科目分）'!E42/10000</f>
        <v>#VALUE!</v>
      </c>
      <c r="D40">
        <f>'2020年一般公共预算本级基本支出表（按功能科目分）'!F42/10000</f>
        <v>0</v>
      </c>
    </row>
    <row r="41" spans="1:4">
      <c r="A41">
        <f>'2020年一般公共预算本级基本支出表（按功能科目分）'!C43/10000</f>
        <v>0</v>
      </c>
      <c r="B41">
        <f>'2020年一般公共预算本级基本支出表（按功能科目分）'!D43/10000</f>
        <v>9.9000000000000008E-3</v>
      </c>
      <c r="C41" t="e">
        <f>'2020年一般公共预算本级基本支出表（按功能科目分）'!E43/10000</f>
        <v>#VALUE!</v>
      </c>
      <c r="D41">
        <f>'2020年一般公共预算本级基本支出表（按功能科目分）'!F43/10000</f>
        <v>0</v>
      </c>
    </row>
    <row r="42" spans="1:4">
      <c r="A42">
        <f>'2020年一般公共预算本级基本支出表（按功能科目分）'!C44/10000</f>
        <v>8.0000000000000004E-4</v>
      </c>
      <c r="B42">
        <f>'2020年一般公共预算本级基本支出表（按功能科目分）'!D44/10000</f>
        <v>0</v>
      </c>
      <c r="C42" t="e">
        <f>'2020年一般公共预算本级基本支出表（按功能科目分）'!E44/10000</f>
        <v>#VALUE!</v>
      </c>
      <c r="D42">
        <f>'2020年一般公共预算本级基本支出表（按功能科目分）'!F44/10000</f>
        <v>82.884</v>
      </c>
    </row>
    <row r="43" spans="1:4">
      <c r="A43">
        <f>'2020年一般公共预算本级基本支出表（按功能科目分）'!C45/10000</f>
        <v>0</v>
      </c>
      <c r="B43">
        <f>'2020年一般公共预算本级基本支出表（按功能科目分）'!D45/10000</f>
        <v>1E-4</v>
      </c>
      <c r="C43" t="e">
        <f>'2020年一般公共预算本级基本支出表（按功能科目分）'!E45/10000</f>
        <v>#VALUE!</v>
      </c>
      <c r="D43">
        <f>'2020年一般公共预算本级基本支出表（按功能科目分）'!F45/10000</f>
        <v>82.884</v>
      </c>
    </row>
    <row r="44" spans="1:4">
      <c r="A44">
        <f>'2020年一般公共预算本级基本支出表（按功能科目分）'!C46/10000</f>
        <v>0</v>
      </c>
      <c r="B44">
        <f>'2020年一般公共预算本级基本支出表（按功能科目分）'!D46/10000</f>
        <v>4.0000000000000002E-4</v>
      </c>
      <c r="C44" t="e">
        <f>'2020年一般公共预算本级基本支出表（按功能科目分）'!E46/10000</f>
        <v>#VALUE!</v>
      </c>
      <c r="D44">
        <f>'2020年一般公共预算本级基本支出表（按功能科目分）'!F46/10000</f>
        <v>0</v>
      </c>
    </row>
    <row r="45" spans="1:4">
      <c r="A45">
        <f>'2020年一般公共预算本级基本支出表（按功能科目分）'!C47/10000</f>
        <v>1E-3</v>
      </c>
      <c r="B45">
        <f>'2020年一般公共预算本级基本支出表（按功能科目分）'!D47/10000</f>
        <v>0</v>
      </c>
      <c r="C45" t="e">
        <f>'2020年一般公共预算本级基本支出表（按功能科目分）'!E47/10000</f>
        <v>#VALUE!</v>
      </c>
      <c r="D45">
        <f>'2020年一般公共预算本级基本支出表（按功能科目分）'!F47/10000</f>
        <v>72.578000000000003</v>
      </c>
    </row>
    <row r="46" spans="1:4">
      <c r="A46">
        <f>'2020年一般公共预算本级基本支出表（按功能科目分）'!C48/10000</f>
        <v>0</v>
      </c>
      <c r="B46">
        <f>'2020年一般公共预算本级基本支出表（按功能科目分）'!D48/10000</f>
        <v>1E-4</v>
      </c>
      <c r="C46" t="e">
        <f>'2020年一般公共预算本级基本支出表（按功能科目分）'!E48/10000</f>
        <v>#VALUE!</v>
      </c>
      <c r="D46">
        <f>'2020年一般公共预算本级基本支出表（按功能科目分）'!F48/10000</f>
        <v>72.578000000000003</v>
      </c>
    </row>
    <row r="47" spans="1:4">
      <c r="A47">
        <f>'2020年一般公共预算本级基本支出表（按功能科目分）'!C49/10000</f>
        <v>0</v>
      </c>
      <c r="B47">
        <f>'2020年一般公共预算本级基本支出表（按功能科目分）'!D49/10000</f>
        <v>9.9000000000000008E-3</v>
      </c>
      <c r="C47" t="e">
        <f>'2020年一般公共预算本级基本支出表（按功能科目分）'!E49/10000</f>
        <v>#VALUE!</v>
      </c>
      <c r="D47">
        <f>'2020年一般公共预算本级基本支出表（按功能科目分）'!F49/10000</f>
        <v>0</v>
      </c>
    </row>
    <row r="48" spans="1:4">
      <c r="A48">
        <f>'2020年一般公共预算本级基本支出表（按功能科目分）'!C50/10000</f>
        <v>1.1000000000000001E-3</v>
      </c>
      <c r="B48">
        <f>'2020年一般公共预算本级基本支出表（按功能科目分）'!D50/10000</f>
        <v>0</v>
      </c>
      <c r="C48" t="e">
        <f>'2020年一般公共预算本级基本支出表（按功能科目分）'!E50/10000</f>
        <v>#VALUE!</v>
      </c>
      <c r="D48">
        <f>'2020年一般公共预算本级基本支出表（按功能科目分）'!F50/10000</f>
        <v>401.28199999999998</v>
      </c>
    </row>
    <row r="49" spans="1:4">
      <c r="A49">
        <f>'2020年一般公共预算本级基本支出表（按功能科目分）'!C51/10000</f>
        <v>0</v>
      </c>
      <c r="B49">
        <f>'2020年一般公共预算本级基本支出表（按功能科目分）'!D51/10000</f>
        <v>1E-4</v>
      </c>
      <c r="C49" t="e">
        <f>'2020年一般公共预算本级基本支出表（按功能科目分）'!E51/10000</f>
        <v>#VALUE!</v>
      </c>
      <c r="D49">
        <f>'2020年一般公共预算本级基本支出表（按功能科目分）'!F51/10000</f>
        <v>401.28199999999998</v>
      </c>
    </row>
    <row r="50" spans="1:4">
      <c r="A50">
        <f>'2020年一般公共预算本级基本支出表（按功能科目分）'!C52/10000</f>
        <v>0</v>
      </c>
      <c r="B50">
        <f>'2020年一般公共预算本级基本支出表（按功能科目分）'!D52/10000</f>
        <v>9.9000000000000008E-3</v>
      </c>
      <c r="C50" t="e">
        <f>'2020年一般公共预算本级基本支出表（按功能科目分）'!E52/10000</f>
        <v>#VALUE!</v>
      </c>
      <c r="D50">
        <f>'2020年一般公共预算本级基本支出表（按功能科目分）'!F52/10000</f>
        <v>0</v>
      </c>
    </row>
    <row r="51" spans="1:4">
      <c r="A51">
        <f>'2020年一般公共预算本级基本支出表（按功能科目分）'!C53/10000</f>
        <v>1.2999999999999999E-3</v>
      </c>
      <c r="B51">
        <f>'2020年一般公共预算本级基本支出表（按功能科目分）'!D53/10000</f>
        <v>0</v>
      </c>
      <c r="C51" t="e">
        <f>'2020年一般公共预算本级基本支出表（按功能科目分）'!E53/10000</f>
        <v>#VALUE!</v>
      </c>
      <c r="D51">
        <f>'2020年一般公共预算本级基本支出表（按功能科目分）'!F53/10000</f>
        <v>10.355</v>
      </c>
    </row>
    <row r="52" spans="1:4">
      <c r="A52">
        <f>'2020年一般公共预算本级基本支出表（按功能科目分）'!C54/10000</f>
        <v>0</v>
      </c>
      <c r="B52">
        <f>'2020年一般公共预算本级基本支出表（按功能科目分）'!D54/10000</f>
        <v>1E-4</v>
      </c>
      <c r="C52" t="e">
        <f>'2020年一般公共预算本级基本支出表（按功能科目分）'!E54/10000</f>
        <v>#VALUE!</v>
      </c>
      <c r="D52">
        <f>'2020年一般公共预算本级基本支出表（按功能科目分）'!F54/10000</f>
        <v>0.51</v>
      </c>
    </row>
    <row r="53" spans="1:4">
      <c r="A53">
        <f>'2020年一般公共预算本级基本支出表（按功能科目分）'!C55/10000</f>
        <v>0</v>
      </c>
      <c r="B53">
        <f>'2020年一般公共预算本级基本支出表（按功能科目分）'!D55/10000</f>
        <v>8.0000000000000004E-4</v>
      </c>
      <c r="C53" t="e">
        <f>'2020年一般公共预算本级基本支出表（按功能科目分）'!E55/10000</f>
        <v>#VALUE!</v>
      </c>
      <c r="D53">
        <f>'2020年一般公共预算本级基本支出表（按功能科目分）'!F55/10000</f>
        <v>9.8450000000000006</v>
      </c>
    </row>
    <row r="54" spans="1:4">
      <c r="A54">
        <f>'2020年一般公共预算本级基本支出表（按功能科目分）'!C56/10000</f>
        <v>2.5999999999999999E-3</v>
      </c>
      <c r="B54">
        <f>'2020年一般公共预算本级基本支出表（按功能科目分）'!D56/10000</f>
        <v>0</v>
      </c>
      <c r="C54" t="e">
        <f>'2020年一般公共预算本级基本支出表（按功能科目分）'!E56/10000</f>
        <v>#VALUE!</v>
      </c>
      <c r="D54">
        <f>'2020年一般公共预算本级基本支出表（按功能科目分）'!F56/10000</f>
        <v>95.915999999999997</v>
      </c>
    </row>
    <row r="55" spans="1:4">
      <c r="A55">
        <f>'2020年一般公共预算本级基本支出表（按功能科目分）'!C57/10000</f>
        <v>0</v>
      </c>
      <c r="B55">
        <f>'2020年一般公共预算本级基本支出表（按功能科目分）'!D57/10000</f>
        <v>1E-4</v>
      </c>
      <c r="C55" t="e">
        <f>'2020年一般公共预算本级基本支出表（按功能科目分）'!E57/10000</f>
        <v>#VALUE!</v>
      </c>
      <c r="D55">
        <f>'2020年一般公共预算本级基本支出表（按功能科目分）'!F57/10000</f>
        <v>95.915999999999997</v>
      </c>
    </row>
    <row r="56" spans="1:4">
      <c r="A56">
        <f>'2020年一般公共预算本级基本支出表（按功能科目分）'!C58/10000</f>
        <v>0</v>
      </c>
      <c r="B56">
        <f>'2020年一般公共预算本级基本支出表（按功能科目分）'!D58/10000</f>
        <v>4.0000000000000002E-4</v>
      </c>
      <c r="C56" t="e">
        <f>'2020年一般公共预算本级基本支出表（按功能科目分）'!E58/10000</f>
        <v>#VALUE!</v>
      </c>
      <c r="D56">
        <f>'2020年一般公共预算本级基本支出表（按功能科目分）'!F58/10000</f>
        <v>0</v>
      </c>
    </row>
    <row r="57" spans="1:4">
      <c r="A57">
        <f>'2020年一般公共预算本级基本支出表（按功能科目分）'!C59/10000</f>
        <v>0</v>
      </c>
      <c r="B57">
        <f>'2020年一般公共预算本级基本支出表（按功能科目分）'!D59/10000</f>
        <v>9.9000000000000008E-3</v>
      </c>
      <c r="C57" t="e">
        <f>'2020年一般公共预算本级基本支出表（按功能科目分）'!E59/10000</f>
        <v>#VALUE!</v>
      </c>
      <c r="D57">
        <f>'2020年一般公共预算本级基本支出表（按功能科目分）'!F59/10000</f>
        <v>0</v>
      </c>
    </row>
    <row r="58" spans="1:4">
      <c r="A58">
        <f>'2020年一般公共预算本级基本支出表（按功能科目分）'!C60/10000</f>
        <v>2.8E-3</v>
      </c>
      <c r="B58">
        <f>'2020年一般公共预算本级基本支出表（按功能科目分）'!D60/10000</f>
        <v>0</v>
      </c>
      <c r="C58" t="e">
        <f>'2020年一般公共预算本级基本支出表（按功能科目分）'!E60/10000</f>
        <v>#VALUE!</v>
      </c>
      <c r="D58">
        <f>'2020年一般公共预算本级基本支出表（按功能科目分）'!F60/10000</f>
        <v>22.065999999999999</v>
      </c>
    </row>
    <row r="59" spans="1:4">
      <c r="A59">
        <f>'2020年一般公共预算本级基本支出表（按功能科目分）'!C61/10000</f>
        <v>0</v>
      </c>
      <c r="B59">
        <f>'2020年一般公共预算本级基本支出表（按功能科目分）'!D61/10000</f>
        <v>1E-4</v>
      </c>
      <c r="C59" t="e">
        <f>'2020年一般公共预算本级基本支出表（按功能科目分）'!E61/10000</f>
        <v>#VALUE!</v>
      </c>
      <c r="D59">
        <f>'2020年一般公共预算本级基本支出表（按功能科目分）'!F61/10000</f>
        <v>22.065999999999999</v>
      </c>
    </row>
    <row r="60" spans="1:4">
      <c r="A60">
        <f>'2020年一般公共预算本级基本支出表（按功能科目分）'!C62/10000</f>
        <v>0</v>
      </c>
      <c r="B60">
        <f>'2020年一般公共预算本级基本支出表（按功能科目分）'!D62/10000</f>
        <v>9.9000000000000008E-3</v>
      </c>
      <c r="C60" t="e">
        <f>'2020年一般公共预算本级基本支出表（按功能科目分）'!E62/10000</f>
        <v>#VALUE!</v>
      </c>
      <c r="D60">
        <f>'2020年一般公共预算本级基本支出表（按功能科目分）'!F62/10000</f>
        <v>0</v>
      </c>
    </row>
    <row r="61" spans="1:4">
      <c r="A61">
        <f>'2020年一般公共预算本级基本支出表（按功能科目分）'!C63/10000</f>
        <v>2.8999999999999998E-3</v>
      </c>
      <c r="B61">
        <f>'2020年一般公共预算本级基本支出表（按功能科目分）'!D63/10000</f>
        <v>0</v>
      </c>
      <c r="C61" t="e">
        <f>'2020年一般公共预算本级基本支出表（按功能科目分）'!E63/10000</f>
        <v>#VALUE!</v>
      </c>
      <c r="D61">
        <f>'2020年一般公共预算本级基本支出表（按功能科目分）'!F63/10000</f>
        <v>136.26900000000001</v>
      </c>
    </row>
    <row r="62" spans="1:4">
      <c r="A62">
        <f>'2020年一般公共预算本级基本支出表（按功能科目分）'!C64/10000</f>
        <v>0</v>
      </c>
      <c r="B62">
        <f>'2020年一般公共预算本级基本支出表（按功能科目分）'!D64/10000</f>
        <v>1E-4</v>
      </c>
      <c r="C62" t="e">
        <f>'2020年一般公共预算本级基本支出表（按功能科目分）'!E64/10000</f>
        <v>#VALUE!</v>
      </c>
      <c r="D62">
        <f>'2020年一般公共预算本级基本支出表（按功能科目分）'!F64/10000</f>
        <v>91.025000000000006</v>
      </c>
    </row>
    <row r="63" spans="1:4">
      <c r="A63">
        <f>'2020年一般公共预算本级基本支出表（按功能科目分）'!C65/10000</f>
        <v>0</v>
      </c>
      <c r="B63">
        <f>'2020年一般公共预算本级基本支出表（按功能科目分）'!D65/10000</f>
        <v>5.9999999999999995E-4</v>
      </c>
      <c r="C63" t="e">
        <f>'2020年一般公共预算本级基本支出表（按功能科目分）'!E65/10000</f>
        <v>#VALUE!</v>
      </c>
      <c r="D63">
        <f>'2020年一般公共预算本级基本支出表（按功能科目分）'!F65/10000</f>
        <v>45.244</v>
      </c>
    </row>
    <row r="64" spans="1:4">
      <c r="A64">
        <f>'2020年一般公共预算本级基本支出表（按功能科目分）'!C66/10000</f>
        <v>0</v>
      </c>
      <c r="B64">
        <f>'2020年一般公共预算本级基本支出表（按功能科目分）'!D66/10000</f>
        <v>9.9000000000000008E-3</v>
      </c>
      <c r="C64" t="e">
        <f>'2020年一般公共预算本级基本支出表（按功能科目分）'!E66/10000</f>
        <v>#VALUE!</v>
      </c>
      <c r="D64">
        <f>'2020年一般公共预算本级基本支出表（按功能科目分）'!F66/10000</f>
        <v>0</v>
      </c>
    </row>
    <row r="65" spans="1:4">
      <c r="A65">
        <f>'2020年一般公共预算本级基本支出表（按功能科目分）'!C67/10000</f>
        <v>3.0999999999999999E-3</v>
      </c>
      <c r="B65">
        <f>'2020年一般公共预算本级基本支出表（按功能科目分）'!D67/10000</f>
        <v>0</v>
      </c>
      <c r="C65" t="e">
        <f>'2020年一般公共预算本级基本支出表（按功能科目分）'!E67/10000</f>
        <v>#VALUE!</v>
      </c>
      <c r="D65">
        <f>'2020年一般公共预算本级基本支出表（按功能科目分）'!F67/10000</f>
        <v>266.26400000000001</v>
      </c>
    </row>
    <row r="66" spans="1:4">
      <c r="A66">
        <f>'2020年一般公共预算本级基本支出表（按功能科目分）'!C68/10000</f>
        <v>0</v>
      </c>
      <c r="B66">
        <f>'2020年一般公共预算本级基本支出表（按功能科目分）'!D68/10000</f>
        <v>1E-4</v>
      </c>
      <c r="C66" t="e">
        <f>'2020年一般公共预算本级基本支出表（按功能科目分）'!E68/10000</f>
        <v>#VALUE!</v>
      </c>
      <c r="D66">
        <f>'2020年一般公共预算本级基本支出表（按功能科目分）'!F68/10000</f>
        <v>209.76400000000001</v>
      </c>
    </row>
    <row r="67" spans="1:4">
      <c r="A67">
        <f>'2020年一般公共预算本级基本支出表（按功能科目分）'!C69/10000</f>
        <v>0</v>
      </c>
      <c r="B67">
        <f>'2020年一般公共预算本级基本支出表（按功能科目分）'!D69/10000</f>
        <v>2.0000000000000001E-4</v>
      </c>
      <c r="C67" t="e">
        <f>'2020年一般公共预算本级基本支出表（按功能科目分）'!E69/10000</f>
        <v>#VALUE!</v>
      </c>
      <c r="D67">
        <f>'2020年一般公共预算本级基本支出表（按功能科目分）'!F69/10000</f>
        <v>52</v>
      </c>
    </row>
    <row r="68" spans="1:4">
      <c r="A68">
        <f>'2020年一般公共预算本级基本支出表（按功能科目分）'!C70/10000</f>
        <v>0</v>
      </c>
      <c r="B68">
        <f>'2020年一般公共预算本级基本支出表（按功能科目分）'!D70/10000</f>
        <v>2.9999999999999997E-4</v>
      </c>
      <c r="C68" t="e">
        <f>'2020年一般公共预算本级基本支出表（按功能科目分）'!E70/10000</f>
        <v>#VALUE!</v>
      </c>
      <c r="D68">
        <f>'2020年一般公共预算本级基本支出表（按功能科目分）'!F70/10000</f>
        <v>4.5</v>
      </c>
    </row>
    <row r="69" spans="1:4">
      <c r="A69">
        <f>'2020年一般公共预算本级基本支出表（按功能科目分）'!C71/10000</f>
        <v>0</v>
      </c>
      <c r="B69">
        <f>'2020年一般公共预算本级基本支出表（按功能科目分）'!D71/10000</f>
        <v>5.0000000000000001E-4</v>
      </c>
      <c r="C69" t="e">
        <f>'2020年一般公共预算本级基本支出表（按功能科目分）'!E71/10000</f>
        <v>#VALUE!</v>
      </c>
      <c r="D69">
        <f>'2020年一般公共预算本级基本支出表（按功能科目分）'!F71/10000</f>
        <v>0</v>
      </c>
    </row>
    <row r="70" spans="1:4">
      <c r="A70">
        <f>'2020年一般公共预算本级基本支出表（按功能科目分）'!C72/10000</f>
        <v>0</v>
      </c>
      <c r="B70">
        <f>'2020年一般公共预算本级基本支出表（按功能科目分）'!D72/10000</f>
        <v>9.9000000000000008E-3</v>
      </c>
      <c r="C70" t="e">
        <f>'2020年一般公共预算本级基本支出表（按功能科目分）'!E72/10000</f>
        <v>#VALUE!</v>
      </c>
      <c r="D70">
        <f>'2020年一般公共预算本级基本支出表（按功能科目分）'!F72/10000</f>
        <v>0</v>
      </c>
    </row>
    <row r="71" spans="1:4">
      <c r="A71">
        <f>'2020年一般公共预算本级基本支出表（按功能科目分）'!C73/10000</f>
        <v>3.2000000000000002E-3</v>
      </c>
      <c r="B71">
        <f>'2020年一般公共预算本级基本支出表（按功能科目分）'!D73/10000</f>
        <v>0</v>
      </c>
      <c r="C71" t="e">
        <f>'2020年一般公共预算本级基本支出表（按功能科目分）'!E73/10000</f>
        <v>#VALUE!</v>
      </c>
      <c r="D71">
        <f>'2020年一般公共预算本级基本支出表（按功能科目分）'!F73/10000</f>
        <v>1048.127</v>
      </c>
    </row>
    <row r="72" spans="1:4">
      <c r="A72">
        <f>'2020年一般公共预算本级基本支出表（按功能科目分）'!C74/10000</f>
        <v>0</v>
      </c>
      <c r="B72">
        <f>'2020年一般公共预算本级基本支出表（按功能科目分）'!D74/10000</f>
        <v>1E-4</v>
      </c>
      <c r="C72" t="e">
        <f>'2020年一般公共预算本级基本支出表（按功能科目分）'!E74/10000</f>
        <v>#VALUE!</v>
      </c>
      <c r="D72">
        <f>'2020年一般公共预算本级基本支出表（按功能科目分）'!F74/10000</f>
        <v>148.12700000000001</v>
      </c>
    </row>
    <row r="73" spans="1:4">
      <c r="A73">
        <f>'2020年一般公共预算本级基本支出表（按功能科目分）'!C75/10000</f>
        <v>0</v>
      </c>
      <c r="B73">
        <f>'2020年一般公共预算本级基本支出表（按功能科目分）'!D75/10000</f>
        <v>4.0000000000000002E-4</v>
      </c>
      <c r="C73" t="e">
        <f>'2020年一般公共预算本级基本支出表（按功能科目分）'!E75/10000</f>
        <v>#VALUE!</v>
      </c>
      <c r="D73">
        <f>'2020年一般公共预算本级基本支出表（按功能科目分）'!F75/10000</f>
        <v>900</v>
      </c>
    </row>
    <row r="74" spans="1:4">
      <c r="A74">
        <f>'2020年一般公共预算本级基本支出表（按功能科目分）'!C76/10000</f>
        <v>0</v>
      </c>
      <c r="B74">
        <f>'2020年一般公共预算本级基本支出表（按功能科目分）'!D76/10000</f>
        <v>9.9000000000000008E-3</v>
      </c>
      <c r="C74" t="e">
        <f>'2020年一般公共预算本级基本支出表（按功能科目分）'!E76/10000</f>
        <v>#VALUE!</v>
      </c>
      <c r="D74">
        <f>'2020年一般公共预算本级基本支出表（按功能科目分）'!F76/10000</f>
        <v>0</v>
      </c>
    </row>
    <row r="75" spans="1:4">
      <c r="A75">
        <f>'2020年一般公共预算本级基本支出表（按功能科目分）'!C77/10000</f>
        <v>3.3E-3</v>
      </c>
      <c r="B75">
        <f>'2020年一般公共预算本级基本支出表（按功能科目分）'!D77/10000</f>
        <v>0</v>
      </c>
      <c r="C75" t="e">
        <f>'2020年一般公共预算本级基本支出表（按功能科目分）'!E77/10000</f>
        <v>#VALUE!</v>
      </c>
      <c r="D75">
        <f>'2020年一般公共预算本级基本支出表（按功能科目分）'!F77/10000</f>
        <v>80.62</v>
      </c>
    </row>
    <row r="76" spans="1:4">
      <c r="A76">
        <f>'2020年一般公共预算本级基本支出表（按功能科目分）'!C78/10000</f>
        <v>0</v>
      </c>
      <c r="B76">
        <f>'2020年一般公共预算本级基本支出表（按功能科目分）'!D78/10000</f>
        <v>1E-4</v>
      </c>
      <c r="C76" t="e">
        <f>'2020年一般公共预算本级基本支出表（按功能科目分）'!E78/10000</f>
        <v>#VALUE!</v>
      </c>
      <c r="D76">
        <f>'2020年一般公共预算本级基本支出表（按功能科目分）'!F78/10000</f>
        <v>80.62</v>
      </c>
    </row>
    <row r="77" spans="1:4">
      <c r="A77">
        <f>'2020年一般公共预算本级基本支出表（按功能科目分）'!C79/10000</f>
        <v>0</v>
      </c>
      <c r="B77">
        <f>'2020年一般公共预算本级基本支出表（按功能科目分）'!D79/10000</f>
        <v>9.9000000000000008E-3</v>
      </c>
      <c r="C77" t="e">
        <f>'2020年一般公共预算本级基本支出表（按功能科目分）'!E79/10000</f>
        <v>#VALUE!</v>
      </c>
      <c r="D77">
        <f>'2020年一般公共预算本级基本支出表（按功能科目分）'!F79/10000</f>
        <v>0</v>
      </c>
    </row>
    <row r="78" spans="1:4">
      <c r="A78">
        <f>'2020年一般公共预算本级基本支出表（按功能科目分）'!C80/10000</f>
        <v>3.3999999999999998E-3</v>
      </c>
      <c r="B78">
        <f>'2020年一般公共预算本级基本支出表（按功能科目分）'!D80/10000</f>
        <v>0</v>
      </c>
      <c r="C78" t="e">
        <f>'2020年一般公共预算本级基本支出表（按功能科目分）'!E80/10000</f>
        <v>#VALUE!</v>
      </c>
      <c r="D78">
        <f>'2020年一般公共预算本级基本支出表（按功能科目分）'!F80/10000</f>
        <v>35.183</v>
      </c>
    </row>
    <row r="79" spans="1:4">
      <c r="A79">
        <f>'2020年一般公共预算本级基本支出表（按功能科目分）'!C81/10000</f>
        <v>0</v>
      </c>
      <c r="B79">
        <f>'2020年一般公共预算本级基本支出表（按功能科目分）'!D81/10000</f>
        <v>1E-4</v>
      </c>
      <c r="C79" t="e">
        <f>'2020年一般公共预算本级基本支出表（按功能科目分）'!E81/10000</f>
        <v>#VALUE!</v>
      </c>
      <c r="D79">
        <f>'2020年一般公共预算本级基本支出表（按功能科目分）'!F81/10000</f>
        <v>35.183</v>
      </c>
    </row>
    <row r="80" spans="1:4">
      <c r="A80">
        <f>'2020年一般公共预算本级基本支出表（按功能科目分）'!C82/10000</f>
        <v>0</v>
      </c>
      <c r="B80">
        <f>'2020年一般公共预算本级基本支出表（按功能科目分）'!D82/10000</f>
        <v>4.0000000000000002E-4</v>
      </c>
      <c r="C80" t="e">
        <f>'2020年一般公共预算本级基本支出表（按功能科目分）'!E82/10000</f>
        <v>#VALUE!</v>
      </c>
      <c r="D80">
        <f>'2020年一般公共预算本级基本支出表（按功能科目分）'!F82/10000</f>
        <v>0</v>
      </c>
    </row>
    <row r="81" spans="1:4">
      <c r="A81">
        <f>'2020年一般公共预算本级基本支出表（按功能科目分）'!C83/10000</f>
        <v>0</v>
      </c>
      <c r="B81">
        <f>'2020年一般公共预算本级基本支出表（按功能科目分）'!D83/10000</f>
        <v>9.9000000000000008E-3</v>
      </c>
      <c r="C81" t="e">
        <f>'2020年一般公共预算本级基本支出表（按功能科目分）'!E83/10000</f>
        <v>#VALUE!</v>
      </c>
      <c r="D81">
        <f>'2020年一般公共预算本级基本支出表（按功能科目分）'!F83/10000</f>
        <v>0</v>
      </c>
    </row>
    <row r="82" spans="1:4">
      <c r="A82">
        <f>'2020年一般公共预算本级基本支出表（按功能科目分）'!C84/10000</f>
        <v>3.8E-3</v>
      </c>
      <c r="B82">
        <f>'2020年一般公共预算本级基本支出表（按功能科目分）'!D84/10000</f>
        <v>0</v>
      </c>
      <c r="C82" t="e">
        <f>'2020年一般公共预算本级基本支出表（按功能科目分）'!E84/10000</f>
        <v>#VALUE!</v>
      </c>
      <c r="D82">
        <f>'2020年一般公共预算本级基本支出表（按功能科目分）'!F84/10000</f>
        <v>458.02699999999999</v>
      </c>
    </row>
    <row r="83" spans="1:4">
      <c r="A83">
        <f>'2020年一般公共预算本级基本支出表（按功能科目分）'!C85/10000</f>
        <v>0</v>
      </c>
      <c r="B83">
        <f>'2020年一般公共预算本级基本支出表（按功能科目分）'!D85/10000</f>
        <v>1E-4</v>
      </c>
      <c r="C83" t="e">
        <f>'2020年一般公共预算本级基本支出表（按功能科目分）'!E85/10000</f>
        <v>#VALUE!</v>
      </c>
      <c r="D83">
        <f>'2020年一般公共预算本级基本支出表（按功能科目分）'!F85/10000</f>
        <v>347.56099999999998</v>
      </c>
    </row>
    <row r="84" spans="1:4">
      <c r="A84">
        <f>'2020年一般公共预算本级基本支出表（按功能科目分）'!C86/10000</f>
        <v>0</v>
      </c>
      <c r="B84">
        <f>'2020年一般公共预算本级基本支出表（按功能科目分）'!D86/10000</f>
        <v>2.0000000000000001E-4</v>
      </c>
      <c r="C84" t="e">
        <f>'2020年一般公共预算本级基本支出表（按功能科目分）'!E86/10000</f>
        <v>#VALUE!</v>
      </c>
      <c r="D84">
        <f>'2020年一般公共预算本级基本支出表（按功能科目分）'!F86/10000</f>
        <v>22.478000000000002</v>
      </c>
    </row>
    <row r="85" spans="1:4">
      <c r="A85">
        <f>'2020年一般公共预算本级基本支出表（按功能科目分）'!C87/10000</f>
        <v>0</v>
      </c>
      <c r="B85">
        <f>'2020年一般公共预算本级基本支出表（按功能科目分）'!D87/10000</f>
        <v>5.0000000000000001E-4</v>
      </c>
      <c r="C85" t="e">
        <f>'2020年一般公共预算本级基本支出表（按功能科目分）'!E87/10000</f>
        <v>#VALUE!</v>
      </c>
      <c r="D85">
        <f>'2020年一般公共预算本级基本支出表（按功能科目分）'!F87/10000</f>
        <v>0</v>
      </c>
    </row>
    <row r="86" spans="1:4">
      <c r="A86">
        <f>'2020年一般公共预算本级基本支出表（按功能科目分）'!C88/10000</f>
        <v>0</v>
      </c>
      <c r="B86">
        <f>'2020年一般公共预算本级基本支出表（按功能科目分）'!D88/10000</f>
        <v>1.6000000000000001E-3</v>
      </c>
      <c r="C86" t="e">
        <f>'2020年一般公共预算本级基本支出表（按功能科目分）'!E88/10000</f>
        <v>#VALUE!</v>
      </c>
      <c r="D86">
        <f>'2020年一般公共预算本级基本支出表（按功能科目分）'!F88/10000</f>
        <v>0</v>
      </c>
    </row>
    <row r="87" spans="1:4">
      <c r="A87">
        <f>'2020年一般公共预算本级基本支出表（按功能科目分）'!C89/10000</f>
        <v>0</v>
      </c>
      <c r="B87">
        <f>'2020年一般公共预算本级基本支出表（按功能科目分）'!D89/10000</f>
        <v>5.0000000000000001E-3</v>
      </c>
      <c r="C87" t="e">
        <f>'2020年一般公共预算本级基本支出表（按功能科目分）'!E89/10000</f>
        <v>#VALUE!</v>
      </c>
      <c r="D87">
        <f>'2020年一般公共预算本级基本支出表（按功能科目分）'!F89/10000</f>
        <v>87.988</v>
      </c>
    </row>
    <row r="88" spans="1:4">
      <c r="A88">
        <f>'2020年一般公共预算本级基本支出表（按功能科目分）'!C90/10000</f>
        <v>0</v>
      </c>
      <c r="B88">
        <f>'2020年一般公共预算本级基本支出表（按功能科目分）'!D90/10000</f>
        <v>9.9000000000000008E-3</v>
      </c>
      <c r="C88" t="e">
        <f>'2020年一般公共预算本级基本支出表（按功能科目分）'!E90/10000</f>
        <v>#VALUE!</v>
      </c>
      <c r="D88">
        <f>'2020年一般公共预算本级基本支出表（按功能科目分）'!F90/10000</f>
        <v>0</v>
      </c>
    </row>
    <row r="89" spans="1:4">
      <c r="A89">
        <f>'2020年一般公共预算本级基本支出表（按功能科目分）'!C91/10000</f>
        <v>9.9000000000000008E-3</v>
      </c>
      <c r="B89">
        <f>'2020年一般公共预算本级基本支出表（按功能科目分）'!D91/10000</f>
        <v>0</v>
      </c>
      <c r="C89" t="e">
        <f>'2020年一般公共预算本级基本支出表（按功能科目分）'!E91/10000</f>
        <v>#VALUE!</v>
      </c>
      <c r="D89">
        <f>'2020年一般公共预算本级基本支出表（按功能科目分）'!F91/10000</f>
        <v>0</v>
      </c>
    </row>
    <row r="90" spans="1:4">
      <c r="A90">
        <f>'2020年一般公共预算本级基本支出表（按功能科目分）'!C92/10000</f>
        <v>0</v>
      </c>
      <c r="B90">
        <f>'2020年一般公共预算本级基本支出表（按功能科目分）'!D92/10000</f>
        <v>9.9000000000000008E-3</v>
      </c>
      <c r="C90" t="e">
        <f>'2020年一般公共预算本级基本支出表（按功能科目分）'!E92/10000</f>
        <v>#VALUE!</v>
      </c>
      <c r="D90">
        <f>'2020年一般公共预算本级基本支出表（按功能科目分）'!F92/10000</f>
        <v>0</v>
      </c>
    </row>
    <row r="91" spans="1:4">
      <c r="A91">
        <f>'2020年一般公共预算本级基本支出表（按功能科目分）'!C93/10000</f>
        <v>0</v>
      </c>
      <c r="B91">
        <f>'2020年一般公共预算本级基本支出表（按功能科目分）'!D93/10000</f>
        <v>0</v>
      </c>
      <c r="C91" t="e">
        <f>'2020年一般公共预算本级基本支出表（按功能科目分）'!E93/10000</f>
        <v>#VALUE!</v>
      </c>
      <c r="D91">
        <f>'2020年一般公共预算本级基本支出表（按功能科目分）'!F93/10000</f>
        <v>2280</v>
      </c>
    </row>
    <row r="92" spans="1:4">
      <c r="A92">
        <f>'2020年一般公共预算本级基本支出表（按功能科目分）'!C94/10000</f>
        <v>2.0000000000000001E-4</v>
      </c>
      <c r="B92">
        <f>'2020年一般公共预算本级基本支出表（按功能科目分）'!D94/10000</f>
        <v>0</v>
      </c>
      <c r="C92" t="e">
        <f>'2020年一般公共预算本级基本支出表（按功能科目分）'!E94/10000</f>
        <v>#VALUE!</v>
      </c>
      <c r="D92">
        <f>'2020年一般公共预算本级基本支出表（按功能科目分）'!F94/10000</f>
        <v>1832.6389999999999</v>
      </c>
    </row>
    <row r="93" spans="1:4">
      <c r="A93">
        <f>'2020年一般公共预算本级基本支出表（按功能科目分）'!C95/10000</f>
        <v>0</v>
      </c>
      <c r="B93">
        <f>'2020年一般公共预算本级基本支出表（按功能科目分）'!D95/10000</f>
        <v>1E-4</v>
      </c>
      <c r="C93" t="e">
        <f>'2020年一般公共预算本级基本支出表（按功能科目分）'!E95/10000</f>
        <v>#VALUE!</v>
      </c>
      <c r="D93">
        <f>'2020年一般公共预算本级基本支出表（按功能科目分）'!F95/10000</f>
        <v>1832.6389999999999</v>
      </c>
    </row>
    <row r="94" spans="1:4">
      <c r="A94">
        <f>'2020年一般公共预算本级基本支出表（按功能科目分）'!C96/10000</f>
        <v>0</v>
      </c>
      <c r="B94">
        <f>'2020年一般公共预算本级基本支出表（按功能科目分）'!D96/10000</f>
        <v>2E-3</v>
      </c>
      <c r="C94" t="e">
        <f>'2020年一般公共预算本级基本支出表（按功能科目分）'!E96/10000</f>
        <v>#VALUE!</v>
      </c>
      <c r="D94">
        <f>'2020年一般公共预算本级基本支出表（按功能科目分）'!F96/10000</f>
        <v>0</v>
      </c>
    </row>
    <row r="95" spans="1:4">
      <c r="A95">
        <f>'2020年一般公共预算本级基本支出表（按功能科目分）'!C97/10000</f>
        <v>0</v>
      </c>
      <c r="B95">
        <f>'2020年一般公共预算本级基本支出表（按功能科目分）'!D97/10000</f>
        <v>9.9000000000000008E-3</v>
      </c>
      <c r="C95" t="e">
        <f>'2020年一般公共预算本级基本支出表（按功能科目分）'!E97/10000</f>
        <v>#VALUE!</v>
      </c>
      <c r="D95">
        <f>'2020年一般公共预算本级基本支出表（按功能科目分）'!F97/10000</f>
        <v>0</v>
      </c>
    </row>
    <row r="96" spans="1:4">
      <c r="A96">
        <f>'2020年一般公共预算本级基本支出表（按功能科目分）'!C98/10000</f>
        <v>4.0000000000000002E-4</v>
      </c>
      <c r="B96">
        <f>'2020年一般公共预算本级基本支出表（按功能科目分）'!D98/10000</f>
        <v>0</v>
      </c>
      <c r="C96" t="e">
        <f>'2020年一般公共预算本级基本支出表（按功能科目分）'!E98/10000</f>
        <v>#VALUE!</v>
      </c>
      <c r="D96">
        <f>'2020年一般公共预算本级基本支出表（按功能科目分）'!F98/10000</f>
        <v>33</v>
      </c>
    </row>
    <row r="97" spans="1:4">
      <c r="A97">
        <f>'2020年一般公共预算本级基本支出表（按功能科目分）'!C99/10000</f>
        <v>0</v>
      </c>
      <c r="B97">
        <f>'2020年一般公共预算本级基本支出表（按功能科目分）'!D99/10000</f>
        <v>1E-4</v>
      </c>
      <c r="C97" t="e">
        <f>'2020年一般公共预算本级基本支出表（按功能科目分）'!E99/10000</f>
        <v>#VALUE!</v>
      </c>
      <c r="D97">
        <f>'2020年一般公共预算本级基本支出表（按功能科目分）'!F99/10000</f>
        <v>33</v>
      </c>
    </row>
    <row r="98" spans="1:4">
      <c r="A98">
        <f>'2020年一般公共预算本级基本支出表（按功能科目分）'!C100/10000</f>
        <v>5.0000000000000001E-4</v>
      </c>
      <c r="B98">
        <f>'2020年一般公共预算本级基本支出表（按功能科目分）'!D100/10000</f>
        <v>0</v>
      </c>
      <c r="C98" t="e">
        <f>'2020年一般公共预算本级基本支出表（按功能科目分）'!E100/10000</f>
        <v>#VALUE!</v>
      </c>
      <c r="D98">
        <f>'2020年一般公共预算本级基本支出表（按功能科目分）'!F100/10000</f>
        <v>63</v>
      </c>
    </row>
    <row r="99" spans="1:4">
      <c r="A99">
        <f>'2020年一般公共预算本级基本支出表（按功能科目分）'!C101/10000</f>
        <v>0</v>
      </c>
      <c r="B99">
        <f>'2020年一般公共预算本级基本支出表（按功能科目分）'!D101/10000</f>
        <v>1E-4</v>
      </c>
      <c r="C99" t="e">
        <f>'2020年一般公共预算本级基本支出表（按功能科目分）'!E101/10000</f>
        <v>#VALUE!</v>
      </c>
      <c r="D99">
        <f>'2020年一般公共预算本级基本支出表（按功能科目分）'!F101/10000</f>
        <v>53</v>
      </c>
    </row>
    <row r="100" spans="1:4">
      <c r="A100">
        <f>'2020年一般公共预算本级基本支出表（按功能科目分）'!C102/10000</f>
        <v>0</v>
      </c>
      <c r="B100">
        <f>'2020年一般公共预算本级基本支出表（按功能科目分）'!D102/10000</f>
        <v>5.0000000000000001E-4</v>
      </c>
      <c r="C100" t="e">
        <f>'2020年一般公共预算本级基本支出表（按功能科目分）'!E102/10000</f>
        <v>#VALUE!</v>
      </c>
      <c r="D100">
        <f>'2020年一般公共预算本级基本支出表（按功能科目分）'!F102/10000</f>
        <v>0</v>
      </c>
    </row>
    <row r="101" spans="1:4">
      <c r="A101">
        <f>'2020年一般公共预算本级基本支出表（按功能科目分）'!C103/10000</f>
        <v>5.9999999999999995E-4</v>
      </c>
      <c r="B101">
        <f>'2020年一般公共预算本级基本支出表（按功能科目分）'!D103/10000</f>
        <v>0</v>
      </c>
      <c r="C101" t="e">
        <f>'2020年一般公共预算本级基本支出表（按功能科目分）'!E103/10000</f>
        <v>#VALUE!</v>
      </c>
      <c r="D101">
        <f>'2020年一般公共预算本级基本支出表（按功能科目分）'!F103/10000</f>
        <v>351.36099999999999</v>
      </c>
    </row>
    <row r="102" spans="1:4">
      <c r="A102">
        <f>'2020年一般公共预算本级基本支出表（按功能科目分）'!C104/10000</f>
        <v>0</v>
      </c>
      <c r="B102">
        <f>'2020年一般公共预算本级基本支出表（按功能科目分）'!D104/10000</f>
        <v>1E-4</v>
      </c>
      <c r="C102" t="e">
        <f>'2020年一般公共预算本级基本支出表（按功能科目分）'!E104/10000</f>
        <v>#VALUE!</v>
      </c>
      <c r="D102">
        <f>'2020年一般公共预算本级基本支出表（按功能科目分）'!F104/10000</f>
        <v>159.791</v>
      </c>
    </row>
    <row r="103" spans="1:4">
      <c r="A103">
        <f>'2020年一般公共预算本级基本支出表（按功能科目分）'!C105/10000</f>
        <v>0</v>
      </c>
      <c r="B103">
        <f>'2020年一般公共预算本级基本支出表（按功能科目分）'!D105/10000</f>
        <v>4.0000000000000002E-4</v>
      </c>
      <c r="C103" t="e">
        <f>'2020年一般公共预算本级基本支出表（按功能科目分）'!E105/10000</f>
        <v>#VALUE!</v>
      </c>
      <c r="D103">
        <f>'2020年一般公共预算本级基本支出表（按功能科目分）'!F105/10000</f>
        <v>122.458</v>
      </c>
    </row>
    <row r="104" spans="1:4">
      <c r="A104">
        <f>'2020年一般公共预算本级基本支出表（按功能科目分）'!C106/10000</f>
        <v>0</v>
      </c>
      <c r="B104">
        <f>'2020年一般公共预算本级基本支出表（按功能科目分）'!D106/10000</f>
        <v>5.0000000000000001E-4</v>
      </c>
      <c r="C104" t="e">
        <f>'2020年一般公共预算本级基本支出表（按功能科目分）'!E106/10000</f>
        <v>#VALUE!</v>
      </c>
      <c r="D104">
        <f>'2020年一般公共预算本级基本支出表（按功能科目分）'!F106/10000</f>
        <v>9</v>
      </c>
    </row>
    <row r="105" spans="1:4">
      <c r="A105">
        <f>'2020年一般公共预算本级基本支出表（按功能科目分）'!C107/10000</f>
        <v>0</v>
      </c>
      <c r="B105">
        <f>'2020年一般公共预算本级基本支出表（按功能科目分）'!D107/10000</f>
        <v>5.9999999999999995E-4</v>
      </c>
      <c r="C105" t="e">
        <f>'2020年一般公共预算本级基本支出表（按功能科目分）'!E107/10000</f>
        <v>#VALUE!</v>
      </c>
      <c r="D105">
        <f>'2020年一般公共预算本级基本支出表（按功能科目分）'!F107/10000</f>
        <v>36.966999999999999</v>
      </c>
    </row>
    <row r="106" spans="1:4">
      <c r="A106">
        <f>'2020年一般公共预算本级基本支出表（按功能科目分）'!C108/10000</f>
        <v>0</v>
      </c>
      <c r="B106">
        <f>'2020年一般公共预算本级基本支出表（按功能科目分）'!D108/10000</f>
        <v>6.9999999999999999E-4</v>
      </c>
      <c r="C106" t="e">
        <f>'2020年一般公共预算本级基本支出表（按功能科目分）'!E108/10000</f>
        <v>#VALUE!</v>
      </c>
      <c r="D106">
        <f>'2020年一般公共预算本级基本支出表（按功能科目分）'!F108/10000</f>
        <v>23.145</v>
      </c>
    </row>
    <row r="107" spans="1:4">
      <c r="A107">
        <f>'2020年一般公共预算本级基本支出表（按功能科目分）'!C109/10000</f>
        <v>0</v>
      </c>
      <c r="B107">
        <f>'2020年一般公共预算本级基本支出表（按功能科目分）'!D109/10000</f>
        <v>0</v>
      </c>
      <c r="C107" t="e">
        <f>'2020年一般公共预算本级基本支出表（按功能科目分）'!E109/10000</f>
        <v>#VALUE!</v>
      </c>
      <c r="D107">
        <f>'2020年一般公共预算本级基本支出表（按功能科目分）'!F109/10000</f>
        <v>8380.4439999999995</v>
      </c>
    </row>
    <row r="108" spans="1:4">
      <c r="A108">
        <f>'2020年一般公共预算本级基本支出表（按功能科目分）'!C110/10000</f>
        <v>1E-4</v>
      </c>
      <c r="B108">
        <f>'2020年一般公共预算本级基本支出表（按功能科目分）'!D110/10000</f>
        <v>0</v>
      </c>
      <c r="C108" t="e">
        <f>'2020年一般公共预算本级基本支出表（按功能科目分）'!E110/10000</f>
        <v>#VALUE!</v>
      </c>
      <c r="D108">
        <f>'2020年一般公共预算本级基本支出表（按功能科目分）'!F110/10000</f>
        <v>125.599</v>
      </c>
    </row>
    <row r="109" spans="1:4">
      <c r="A109">
        <f>'2020年一般公共预算本级基本支出表（按功能科目分）'!C111/10000</f>
        <v>0</v>
      </c>
      <c r="B109">
        <f>'2020年一般公共预算本级基本支出表（按功能科目分）'!D111/10000</f>
        <v>1E-4</v>
      </c>
      <c r="C109" t="e">
        <f>'2020年一般公共预算本级基本支出表（按功能科目分）'!E111/10000</f>
        <v>#VALUE!</v>
      </c>
      <c r="D109">
        <f>'2020年一般公共预算本级基本支出表（按功能科目分）'!F111/10000</f>
        <v>124.099</v>
      </c>
    </row>
    <row r="110" spans="1:4">
      <c r="A110">
        <f>'2020年一般公共预算本级基本支出表（按功能科目分）'!C112/10000</f>
        <v>0</v>
      </c>
      <c r="B110">
        <f>'2020年一般公共预算本级基本支出表（按功能科目分）'!D112/10000</f>
        <v>2.0000000000000001E-4</v>
      </c>
      <c r="C110" t="e">
        <f>'2020年一般公共预算本级基本支出表（按功能科目分）'!E112/10000</f>
        <v>#VALUE!</v>
      </c>
      <c r="D110">
        <f>'2020年一般公共预算本级基本支出表（按功能科目分）'!F112/10000</f>
        <v>1.5</v>
      </c>
    </row>
    <row r="111" spans="1:4">
      <c r="A111">
        <f>'2020年一般公共预算本级基本支出表（按功能科目分）'!C113/10000</f>
        <v>0</v>
      </c>
      <c r="B111">
        <f>'2020年一般公共预算本级基本支出表（按功能科目分）'!D113/10000</f>
        <v>9.9000000000000008E-3</v>
      </c>
      <c r="C111" t="e">
        <f>'2020年一般公共预算本级基本支出表（按功能科目分）'!E113/10000</f>
        <v>#VALUE!</v>
      </c>
      <c r="D111">
        <f>'2020年一般公共预算本级基本支出表（按功能科目分）'!F113/10000</f>
        <v>0</v>
      </c>
    </row>
    <row r="112" spans="1:4">
      <c r="A112">
        <f>'2020年一般公共预算本级基本支出表（按功能科目分）'!C114/10000</f>
        <v>2.0000000000000001E-4</v>
      </c>
      <c r="B112">
        <f>'2020年一般公共预算本级基本支出表（按功能科目分）'!D114/10000</f>
        <v>0</v>
      </c>
      <c r="C112" t="e">
        <f>'2020年一般公共预算本级基本支出表（按功能科目分）'!E114/10000</f>
        <v>#VALUE!</v>
      </c>
      <c r="D112">
        <f>'2020年一般公共预算本级基本支出表（按功能科目分）'!F114/10000</f>
        <v>8035.8440000000001</v>
      </c>
    </row>
    <row r="113" spans="1:4">
      <c r="A113">
        <f>'2020年一般公共预算本级基本支出表（按功能科目分）'!C115/10000</f>
        <v>0</v>
      </c>
      <c r="B113">
        <f>'2020年一般公共预算本级基本支出表（按功能科目分）'!D115/10000</f>
        <v>1E-4</v>
      </c>
      <c r="C113" t="e">
        <f>'2020年一般公共预算本级基本支出表（按功能科目分）'!E115/10000</f>
        <v>#VALUE!</v>
      </c>
      <c r="D113">
        <f>'2020年一般公共预算本级基本支出表（按功能科目分）'!F115/10000</f>
        <v>1557.5119999999999</v>
      </c>
    </row>
    <row r="114" spans="1:4">
      <c r="A114">
        <f>'2020年一般公共预算本级基本支出表（按功能科目分）'!C116/10000</f>
        <v>0</v>
      </c>
      <c r="B114">
        <f>'2020年一般公共预算本级基本支出表（按功能科目分）'!D116/10000</f>
        <v>2.0000000000000001E-4</v>
      </c>
      <c r="C114" t="e">
        <f>'2020年一般公共预算本级基本支出表（按功能科目分）'!E116/10000</f>
        <v>#VALUE!</v>
      </c>
      <c r="D114">
        <f>'2020年一般公共预算本级基本支出表（按功能科目分）'!F116/10000</f>
        <v>3118.7339999999999</v>
      </c>
    </row>
    <row r="115" spans="1:4">
      <c r="A115">
        <f>'2020年一般公共预算本级基本支出表（按功能科目分）'!C117/10000</f>
        <v>0</v>
      </c>
      <c r="B115">
        <f>'2020年一般公共预算本级基本支出表（按功能科目分）'!D117/10000</f>
        <v>2.9999999999999997E-4</v>
      </c>
      <c r="C115" t="e">
        <f>'2020年一般公共预算本级基本支出表（按功能科目分）'!E117/10000</f>
        <v>#VALUE!</v>
      </c>
      <c r="D115">
        <f>'2020年一般公共预算本级基本支出表（按功能科目分）'!F117/10000</f>
        <v>2304.1439999999998</v>
      </c>
    </row>
    <row r="116" spans="1:4">
      <c r="A116">
        <f>'2020年一般公共预算本级基本支出表（按功能科目分）'!C118/10000</f>
        <v>0</v>
      </c>
      <c r="B116">
        <f>'2020年一般公共预算本级基本支出表（按功能科目分）'!D118/10000</f>
        <v>4.0000000000000002E-4</v>
      </c>
      <c r="C116" t="e">
        <f>'2020年一般公共预算本级基本支出表（按功能科目分）'!E118/10000</f>
        <v>#VALUE!</v>
      </c>
      <c r="D116">
        <f>'2020年一般公共预算本级基本支出表（按功能科目分）'!F118/10000</f>
        <v>1055.454</v>
      </c>
    </row>
    <row r="117" spans="1:4">
      <c r="A117">
        <f>'2020年一般公共预算本级基本支出表（按功能科目分）'!C119/10000</f>
        <v>0</v>
      </c>
      <c r="B117">
        <f>'2020年一般公共预算本级基本支出表（按功能科目分）'!D119/10000</f>
        <v>9.9000000000000008E-3</v>
      </c>
      <c r="C117" t="e">
        <f>'2020年一般公共预算本级基本支出表（按功能科目分）'!E119/10000</f>
        <v>#VALUE!</v>
      </c>
      <c r="D117">
        <f>'2020年一般公共预算本级基本支出表（按功能科目分）'!F119/10000</f>
        <v>0</v>
      </c>
    </row>
    <row r="118" spans="1:4">
      <c r="A118">
        <f>'2020年一般公共预算本级基本支出表（按功能科目分）'!C120/10000</f>
        <v>2.9999999999999997E-4</v>
      </c>
      <c r="B118">
        <f>'2020年一般公共预算本级基本支出表（按功能科目分）'!D120/10000</f>
        <v>0</v>
      </c>
      <c r="C118" t="e">
        <f>'2020年一般公共预算本级基本支出表（按功能科目分）'!E120/10000</f>
        <v>#VALUE!</v>
      </c>
      <c r="D118">
        <f>'2020年一般公共预算本级基本支出表（按功能科目分）'!F120/10000</f>
        <v>45.12</v>
      </c>
    </row>
    <row r="119" spans="1:4">
      <c r="A119">
        <f>'2020年一般公共预算本级基本支出表（按功能科目分）'!C121/10000</f>
        <v>0</v>
      </c>
      <c r="B119">
        <f>'2020年一般公共预算本级基本支出表（按功能科目分）'!D121/10000</f>
        <v>1E-4</v>
      </c>
      <c r="C119" t="e">
        <f>'2020年一般公共预算本级基本支出表（按功能科目分）'!E121/10000</f>
        <v>#VALUE!</v>
      </c>
      <c r="D119">
        <f>'2020年一般公共预算本级基本支出表（按功能科目分）'!F121/10000</f>
        <v>45.12</v>
      </c>
    </row>
    <row r="120" spans="1:4">
      <c r="A120">
        <f>'2020年一般公共预算本级基本支出表（按功能科目分）'!C122/10000</f>
        <v>5.0000000000000001E-4</v>
      </c>
      <c r="B120">
        <f>'2020年一般公共预算本级基本支出表（按功能科目分）'!D122/10000</f>
        <v>0</v>
      </c>
      <c r="C120" t="e">
        <f>'2020年一般公共预算本级基本支出表（按功能科目分）'!E122/10000</f>
        <v>#VALUE!</v>
      </c>
      <c r="D120">
        <f>'2020年一般公共预算本级基本支出表（按功能科目分）'!F122/10000</f>
        <v>30</v>
      </c>
    </row>
    <row r="121" spans="1:4">
      <c r="A121">
        <f>'2020年一般公共预算本级基本支出表（按功能科目分）'!C123/10000</f>
        <v>0</v>
      </c>
      <c r="B121">
        <f>'2020年一般公共预算本级基本支出表（按功能科目分）'!D123/10000</f>
        <v>1E-4</v>
      </c>
      <c r="C121" t="e">
        <f>'2020年一般公共预算本级基本支出表（按功能科目分）'!E123/10000</f>
        <v>#VALUE!</v>
      </c>
      <c r="D121">
        <f>'2020年一般公共预算本级基本支出表（按功能科目分）'!F123/10000</f>
        <v>30</v>
      </c>
    </row>
    <row r="122" spans="1:4">
      <c r="A122">
        <f>'2020年一般公共预算本级基本支出表（按功能科目分）'!C124/10000</f>
        <v>8.0000000000000004E-4</v>
      </c>
      <c r="B122">
        <f>'2020年一般公共预算本级基本支出表（按功能科目分）'!D124/10000</f>
        <v>0</v>
      </c>
      <c r="C122" t="e">
        <f>'2020年一般公共预算本级基本支出表（按功能科目分）'!E124/10000</f>
        <v>#VALUE!</v>
      </c>
      <c r="D122">
        <f>'2020年一般公共预算本级基本支出表（按功能科目分）'!F124/10000</f>
        <v>143.881</v>
      </c>
    </row>
    <row r="123" spans="1:4">
      <c r="A123">
        <f>'2020年一般公共预算本级基本支出表（按功能科目分）'!C125/10000</f>
        <v>0</v>
      </c>
      <c r="B123">
        <f>'2020年一般公共预算本级基本支出表（按功能科目分）'!D125/10000</f>
        <v>1E-4</v>
      </c>
      <c r="C123" t="e">
        <f>'2020年一般公共预算本级基本支出表（按功能科目分）'!E125/10000</f>
        <v>#VALUE!</v>
      </c>
      <c r="D123">
        <f>'2020年一般公共预算本级基本支出表（按功能科目分）'!F125/10000</f>
        <v>57.987000000000002</v>
      </c>
    </row>
    <row r="124" spans="1:4">
      <c r="A124">
        <f>'2020年一般公共预算本级基本支出表（按功能科目分）'!C126/10000</f>
        <v>0</v>
      </c>
      <c r="B124">
        <f>'2020年一般公共预算本级基本支出表（按功能科目分）'!D126/10000</f>
        <v>2.0000000000000001E-4</v>
      </c>
      <c r="C124" t="e">
        <f>'2020年一般公共预算本级基本支出表（按功能科目分）'!E126/10000</f>
        <v>#VALUE!</v>
      </c>
      <c r="D124">
        <f>'2020年一般公共预算本级基本支出表（按功能科目分）'!F126/10000</f>
        <v>85.894000000000005</v>
      </c>
    </row>
    <row r="125" spans="1:4">
      <c r="A125">
        <f>'2020年一般公共预算本级基本支出表（按功能科目分）'!C127/10000</f>
        <v>8.9999999999999998E-4</v>
      </c>
      <c r="B125">
        <f>'2020年一般公共预算本级基本支出表（按功能科目分）'!D127/10000</f>
        <v>0</v>
      </c>
      <c r="C125" t="e">
        <f>'2020年一般公共预算本级基本支出表（按功能科目分）'!E127/10000</f>
        <v>#VALUE!</v>
      </c>
      <c r="D125">
        <f>'2020年一般公共预算本级基本支出表（按功能科目分）'!F127/10000</f>
        <v>0</v>
      </c>
    </row>
    <row r="126" spans="1:4">
      <c r="A126">
        <f>'2020年一般公共预算本级基本支出表（按功能科目分）'!C128/10000</f>
        <v>0</v>
      </c>
      <c r="B126">
        <f>'2020年一般公共预算本级基本支出表（按功能科目分）'!D128/10000</f>
        <v>9.9000000000000008E-3</v>
      </c>
      <c r="C126" t="e">
        <f>'2020年一般公共预算本级基本支出表（按功能科目分）'!E128/10000</f>
        <v>#VALUE!</v>
      </c>
      <c r="D126">
        <f>'2020年一般公共预算本级基本支出表（按功能科目分）'!F128/10000</f>
        <v>0</v>
      </c>
    </row>
    <row r="127" spans="1:4">
      <c r="A127">
        <f>'2020年一般公共预算本级基本支出表（按功能科目分）'!C129/10000</f>
        <v>9.9000000000000008E-3</v>
      </c>
      <c r="B127">
        <f>'2020年一般公共预算本级基本支出表（按功能科目分）'!D129/10000</f>
        <v>0</v>
      </c>
      <c r="C127" t="e">
        <f>'2020年一般公共预算本级基本支出表（按功能科目分）'!E129/10000</f>
        <v>#VALUE!</v>
      </c>
      <c r="D127">
        <f>'2020年一般公共预算本级基本支出表（按功能科目分）'!F129/10000</f>
        <v>0</v>
      </c>
    </row>
    <row r="128" spans="1:4">
      <c r="A128">
        <f>'2020年一般公共预算本级基本支出表（按功能科目分）'!C130/10000</f>
        <v>0</v>
      </c>
      <c r="B128">
        <f>'2020年一般公共预算本级基本支出表（按功能科目分）'!D130/10000</f>
        <v>9.9000000000000008E-3</v>
      </c>
      <c r="C128" t="e">
        <f>'2020年一般公共预算本级基本支出表（按功能科目分）'!E130/10000</f>
        <v>#VALUE!</v>
      </c>
      <c r="D128">
        <f>'2020年一般公共预算本级基本支出表（按功能科目分）'!F130/10000</f>
        <v>0</v>
      </c>
    </row>
    <row r="129" spans="1:4">
      <c r="A129">
        <f>'2020年一般公共预算本级基本支出表（按功能科目分）'!C131/10000</f>
        <v>0</v>
      </c>
      <c r="B129">
        <f>'2020年一般公共预算本级基本支出表（按功能科目分）'!D131/10000</f>
        <v>0</v>
      </c>
      <c r="C129" t="e">
        <f>'2020年一般公共预算本级基本支出表（按功能科目分）'!E131/10000</f>
        <v>#VALUE!</v>
      </c>
      <c r="D129">
        <f>'2020年一般公共预算本级基本支出表（按功能科目分）'!F131/10000</f>
        <v>52.171999999999997</v>
      </c>
    </row>
    <row r="130" spans="1:4">
      <c r="A130">
        <f>'2020年一般公共预算本级基本支出表（按功能科目分）'!C132/10000</f>
        <v>1E-4</v>
      </c>
      <c r="B130">
        <f>'2020年一般公共预算本级基本支出表（按功能科目分）'!D132/10000</f>
        <v>0</v>
      </c>
      <c r="C130" t="e">
        <f>'2020年一般公共预算本级基本支出表（按功能科目分）'!E132/10000</f>
        <v>#VALUE!</v>
      </c>
      <c r="D130">
        <f>'2020年一般公共预算本级基本支出表（按功能科目分）'!F132/10000</f>
        <v>37.231999999999999</v>
      </c>
    </row>
    <row r="131" spans="1:4">
      <c r="A131">
        <f>'2020年一般公共预算本级基本支出表（按功能科目分）'!C133/10000</f>
        <v>0</v>
      </c>
      <c r="B131">
        <f>'2020年一般公共预算本级基本支出表（按功能科目分）'!D133/10000</f>
        <v>1E-4</v>
      </c>
      <c r="C131" t="e">
        <f>'2020年一般公共预算本级基本支出表（按功能科目分）'!E133/10000</f>
        <v>#VALUE!</v>
      </c>
      <c r="D131">
        <f>'2020年一般公共预算本级基本支出表（按功能科目分）'!F133/10000</f>
        <v>37.231999999999999</v>
      </c>
    </row>
    <row r="132" spans="1:4">
      <c r="A132">
        <f>'2020年一般公共预算本级基本支出表（按功能科目分）'!C134/10000</f>
        <v>4.0000000000000002E-4</v>
      </c>
      <c r="B132">
        <f>'2020年一般公共预算本级基本支出表（按功能科目分）'!D134/10000</f>
        <v>0</v>
      </c>
      <c r="C132" t="e">
        <f>'2020年一般公共预算本级基本支出表（按功能科目分）'!E134/10000</f>
        <v>#VALUE!</v>
      </c>
      <c r="D132">
        <f>'2020年一般公共预算本级基本支出表（按功能科目分）'!F134/10000</f>
        <v>0</v>
      </c>
    </row>
    <row r="133" spans="1:4">
      <c r="A133">
        <f>'2020年一般公共预算本级基本支出表（按功能科目分）'!C135/10000</f>
        <v>0</v>
      </c>
      <c r="B133">
        <f>'2020年一般公共预算本级基本支出表（按功能科目分）'!D135/10000</f>
        <v>9.9000000000000008E-3</v>
      </c>
      <c r="C133" t="e">
        <f>'2020年一般公共预算本级基本支出表（按功能科目分）'!E135/10000</f>
        <v>#VALUE!</v>
      </c>
      <c r="D133">
        <f>'2020年一般公共预算本级基本支出表（按功能科目分）'!F135/10000</f>
        <v>0</v>
      </c>
    </row>
    <row r="134" spans="1:4">
      <c r="A134">
        <f>'2020年一般公共预算本级基本支出表（按功能科目分）'!C136/10000</f>
        <v>6.9999999999999999E-4</v>
      </c>
      <c r="B134">
        <f>'2020年一般公共预算本级基本支出表（按功能科目分）'!D136/10000</f>
        <v>0</v>
      </c>
      <c r="C134" t="e">
        <f>'2020年一般公共预算本级基本支出表（按功能科目分）'!E136/10000</f>
        <v>#VALUE!</v>
      </c>
      <c r="D134">
        <f>'2020年一般公共预算本级基本支出表（按功能科目分）'!F136/10000</f>
        <v>14.94</v>
      </c>
    </row>
    <row r="135" spans="1:4">
      <c r="A135">
        <f>'2020年一般公共预算本级基本支出表（按功能科目分）'!C137/10000</f>
        <v>0</v>
      </c>
      <c r="B135">
        <f>'2020年一般公共预算本级基本支出表（按功能科目分）'!D137/10000</f>
        <v>2.0000000000000001E-4</v>
      </c>
      <c r="C135" t="e">
        <f>'2020年一般公共预算本级基本支出表（按功能科目分）'!E137/10000</f>
        <v>#VALUE!</v>
      </c>
      <c r="D135">
        <f>'2020年一般公共预算本级基本支出表（按功能科目分）'!F137/10000</f>
        <v>14.94</v>
      </c>
    </row>
    <row r="136" spans="1:4">
      <c r="A136">
        <f>'2020年一般公共预算本级基本支出表（按功能科目分）'!C138/10000</f>
        <v>0</v>
      </c>
      <c r="B136">
        <f>'2020年一般公共预算本级基本支出表（按功能科目分）'!D138/10000</f>
        <v>0</v>
      </c>
      <c r="C136" t="e">
        <f>'2020年一般公共预算本级基本支出表（按功能科目分）'!E138/10000</f>
        <v>#VALUE!</v>
      </c>
      <c r="D136">
        <f>'2020年一般公共预算本级基本支出表（按功能科目分）'!F138/10000</f>
        <v>368.48899999999998</v>
      </c>
    </row>
    <row r="137" spans="1:4">
      <c r="A137" t="e">
        <f>'2020年一般公共预算本级基本支出表（按功能科目分）'!#REF!/10000</f>
        <v>#REF!</v>
      </c>
      <c r="B137" t="e">
        <f>'2020年一般公共预算本级基本支出表（按功能科目分）'!#REF!/10000</f>
        <v>#REF!</v>
      </c>
      <c r="C137" t="e">
        <f>'2020年一般公共预算本级基本支出表（按功能科目分）'!#REF!/10000</f>
        <v>#REF!</v>
      </c>
      <c r="D137" t="e">
        <f>'2020年一般公共预算本级基本支出表（按功能科目分）'!#REF!/10000</f>
        <v>#REF!</v>
      </c>
    </row>
    <row r="138" spans="1:4">
      <c r="A138" t="e">
        <f>'2020年一般公共预算本级基本支出表（按功能科目分）'!#REF!/10000</f>
        <v>#REF!</v>
      </c>
      <c r="B138" t="e">
        <f>'2020年一般公共预算本级基本支出表（按功能科目分）'!#REF!/10000</f>
        <v>#REF!</v>
      </c>
      <c r="C138" t="e">
        <f>'2020年一般公共预算本级基本支出表（按功能科目分）'!#REF!/10000</f>
        <v>#REF!</v>
      </c>
      <c r="D138" t="e">
        <f>'2020年一般公共预算本级基本支出表（按功能科目分）'!#REF!/10000</f>
        <v>#REF!</v>
      </c>
    </row>
    <row r="139" spans="1:4">
      <c r="A139" t="e">
        <f>'2020年一般公共预算本级基本支出表（按功能科目分）'!#REF!/10000</f>
        <v>#REF!</v>
      </c>
      <c r="B139" t="e">
        <f>'2020年一般公共预算本级基本支出表（按功能科目分）'!#REF!/10000</f>
        <v>#REF!</v>
      </c>
      <c r="C139" t="e">
        <f>'2020年一般公共预算本级基本支出表（按功能科目分）'!#REF!/10000</f>
        <v>#REF!</v>
      </c>
      <c r="D139" t="e">
        <f>'2020年一般公共预算本级基本支出表（按功能科目分）'!#REF!/10000</f>
        <v>#REF!</v>
      </c>
    </row>
    <row r="140" spans="1:4">
      <c r="A140">
        <f>'2020年一般公共预算本级基本支出表（按功能科目分）'!C139/10000</f>
        <v>1E-4</v>
      </c>
      <c r="B140">
        <f>'2020年一般公共预算本级基本支出表（按功能科目分）'!D139/10000</f>
        <v>0</v>
      </c>
      <c r="C140" t="e">
        <f>'2020年一般公共预算本级基本支出表（按功能科目分）'!E139/10000</f>
        <v>#VALUE!</v>
      </c>
      <c r="D140">
        <f>'2020年一般公共预算本级基本支出表（按功能科目分）'!F139/10000</f>
        <v>180.53200000000001</v>
      </c>
    </row>
    <row r="141" spans="1:4">
      <c r="A141">
        <f>'2020年一般公共预算本级基本支出表（按功能科目分）'!C140/10000</f>
        <v>0</v>
      </c>
      <c r="B141">
        <f>'2020年一般公共预算本级基本支出表（按功能科目分）'!D140/10000</f>
        <v>1E-4</v>
      </c>
      <c r="C141" t="e">
        <f>'2020年一般公共预算本级基本支出表（按功能科目分）'!E140/10000</f>
        <v>#VALUE!</v>
      </c>
      <c r="D141">
        <f>'2020年一般公共预算本级基本支出表（按功能科目分）'!F140/10000</f>
        <v>5.9580000000000002</v>
      </c>
    </row>
    <row r="142" spans="1:4">
      <c r="A142">
        <f>'2020年一般公共预算本级基本支出表（按功能科目分）'!C141/10000</f>
        <v>0</v>
      </c>
      <c r="B142">
        <f>'2020年一般公共预算本级基本支出表（按功能科目分）'!D141/10000</f>
        <v>2.0000000000000001E-4</v>
      </c>
      <c r="C142" t="e">
        <f>'2020年一般公共预算本级基本支出表（按功能科目分）'!E141/10000</f>
        <v>#VALUE!</v>
      </c>
      <c r="D142">
        <f>'2020年一般公共预算本级基本支出表（按功能科目分）'!F141/10000</f>
        <v>3</v>
      </c>
    </row>
    <row r="143" spans="1:4">
      <c r="A143">
        <f>'2020年一般公共预算本级基本支出表（按功能科目分）'!C142/10000</f>
        <v>0</v>
      </c>
      <c r="B143">
        <f>'2020年一般公共预算本级基本支出表（按功能科目分）'!D142/10000</f>
        <v>4.0000000000000002E-4</v>
      </c>
      <c r="C143" t="e">
        <f>'2020年一般公共预算本级基本支出表（按功能科目分）'!E142/10000</f>
        <v>#VALUE!</v>
      </c>
      <c r="D143">
        <f>'2020年一般公共预算本级基本支出表（按功能科目分）'!F142/10000</f>
        <v>60.317999999999998</v>
      </c>
    </row>
    <row r="144" spans="1:4">
      <c r="A144">
        <f>'2020年一般公共预算本级基本支出表（按功能科目分）'!C143/10000</f>
        <v>0</v>
      </c>
      <c r="B144">
        <f>'2020年一般公共预算本级基本支出表（按功能科目分）'!D143/10000</f>
        <v>6.9999999999999999E-4</v>
      </c>
      <c r="C144" t="e">
        <f>'2020年一般公共预算本级基本支出表（按功能科目分）'!E143/10000</f>
        <v>#VALUE!</v>
      </c>
      <c r="D144">
        <f>'2020年一般公共预算本级基本支出表（按功能科目分）'!F143/10000</f>
        <v>27.181999999999999</v>
      </c>
    </row>
    <row r="145" spans="1:4">
      <c r="A145">
        <f>'2020年一般公共预算本级基本支出表（按功能科目分）'!C144/10000</f>
        <v>0</v>
      </c>
      <c r="B145">
        <f>'2020年一般公共预算本级基本支出表（按功能科目分）'!D144/10000</f>
        <v>8.0000000000000004E-4</v>
      </c>
      <c r="C145" t="e">
        <f>'2020年一般公共预算本级基本支出表（按功能科目分）'!E144/10000</f>
        <v>#VALUE!</v>
      </c>
      <c r="D145">
        <f>'2020年一般公共预算本级基本支出表（按功能科目分）'!F144/10000</f>
        <v>36.183</v>
      </c>
    </row>
    <row r="146" spans="1:4">
      <c r="A146">
        <f>'2020年一般公共预算本级基本支出表（按功能科目分）'!C145/10000</f>
        <v>0</v>
      </c>
      <c r="B146">
        <f>'2020年一般公共预算本级基本支出表（按功能科目分）'!D145/10000</f>
        <v>8.9999999999999998E-4</v>
      </c>
      <c r="C146" t="e">
        <f>'2020年一般公共预算本级基本支出表（按功能科目分）'!E145/10000</f>
        <v>#VALUE!</v>
      </c>
      <c r="D146">
        <f>'2020年一般公共预算本级基本支出表（按功能科目分）'!F145/10000</f>
        <v>0</v>
      </c>
    </row>
    <row r="147" spans="1:4">
      <c r="A147">
        <f>'2020年一般公共预算本级基本支出表（按功能科目分）'!C146/10000</f>
        <v>0</v>
      </c>
      <c r="B147">
        <f>'2020年一般公共预算本级基本支出表（按功能科目分）'!D146/10000</f>
        <v>1.1999999999999999E-3</v>
      </c>
      <c r="C147" t="e">
        <f>'2020年一般公共预算本级基本支出表（按功能科目分）'!E146/10000</f>
        <v>#VALUE!</v>
      </c>
      <c r="D147">
        <f>'2020年一般公共预算本级基本支出表（按功能科目分）'!F146/10000</f>
        <v>47.890999999999998</v>
      </c>
    </row>
    <row r="148" spans="1:4">
      <c r="A148">
        <f>'2020年一般公共预算本级基本支出表（按功能科目分）'!C147/10000</f>
        <v>0</v>
      </c>
      <c r="B148">
        <f>'2020年一般公共预算本级基本支出表（按功能科目分）'!D147/10000</f>
        <v>9.9000000000000008E-3</v>
      </c>
      <c r="C148" t="e">
        <f>'2020年一般公共预算本级基本支出表（按功能科目分）'!E147/10000</f>
        <v>#VALUE!</v>
      </c>
      <c r="D148">
        <f>'2020年一般公共预算本级基本支出表（按功能科目分）'!F147/10000</f>
        <v>0</v>
      </c>
    </row>
    <row r="149" spans="1:4">
      <c r="A149">
        <f>'2020年一般公共预算本级基本支出表（按功能科目分）'!C148/10000</f>
        <v>2.0000000000000001E-4</v>
      </c>
      <c r="B149">
        <f>'2020年一般公共预算本级基本支出表（按功能科目分）'!D148/10000</f>
        <v>0</v>
      </c>
      <c r="C149" t="e">
        <f>'2020年一般公共预算本级基本支出表（按功能科目分）'!E148/10000</f>
        <v>#VALUE!</v>
      </c>
      <c r="D149">
        <f>'2020年一般公共预算本级基本支出表（按功能科目分）'!F148/10000</f>
        <v>118.09099999999999</v>
      </c>
    </row>
    <row r="150" spans="1:4">
      <c r="A150">
        <f>'2020年一般公共预算本级基本支出表（按功能科目分）'!C149/10000</f>
        <v>0</v>
      </c>
      <c r="B150">
        <f>'2020年一般公共预算本级基本支出表（按功能科目分）'!D149/10000</f>
        <v>4.0000000000000002E-4</v>
      </c>
      <c r="C150" t="e">
        <f>'2020年一般公共预算本级基本支出表（按功能科目分）'!E149/10000</f>
        <v>#VALUE!</v>
      </c>
      <c r="D150">
        <f>'2020年一般公共预算本级基本支出表（按功能科目分）'!F149/10000</f>
        <v>68</v>
      </c>
    </row>
    <row r="151" spans="1:4">
      <c r="A151">
        <f>'2020年一般公共预算本级基本支出表（按功能科目分）'!C150/10000</f>
        <v>0</v>
      </c>
      <c r="B151">
        <f>'2020年一般公共预算本级基本支出表（按功能科目分）'!D150/10000</f>
        <v>5.0000000000000001E-4</v>
      </c>
      <c r="C151" t="e">
        <f>'2020年一般公共预算本级基本支出表（按功能科目分）'!E150/10000</f>
        <v>#VALUE!</v>
      </c>
      <c r="D151">
        <f>'2020年一般公共预算本级基本支出表（按功能科目分）'!F150/10000</f>
        <v>50.091000000000001</v>
      </c>
    </row>
    <row r="152" spans="1:4">
      <c r="A152">
        <f>'2020年一般公共预算本级基本支出表（按功能科目分）'!C151/10000</f>
        <v>0</v>
      </c>
      <c r="B152">
        <f>'2020年一般公共预算本级基本支出表（按功能科目分）'!D151/10000</f>
        <v>9.9000000000000008E-3</v>
      </c>
      <c r="C152" t="e">
        <f>'2020年一般公共预算本级基本支出表（按功能科目分）'!E151/10000</f>
        <v>#VALUE!</v>
      </c>
      <c r="D152">
        <f>'2020年一般公共预算本级基本支出表（按功能科目分）'!F151/10000</f>
        <v>0</v>
      </c>
    </row>
    <row r="153" spans="1:4">
      <c r="A153">
        <f>'2020年一般公共预算本级基本支出表（按功能科目分）'!C152/10000</f>
        <v>2.9999999999999997E-4</v>
      </c>
      <c r="B153">
        <f>'2020年一般公共预算本级基本支出表（按功能科目分）'!D152/10000</f>
        <v>0</v>
      </c>
      <c r="C153" t="e">
        <f>'2020年一般公共预算本级基本支出表（按功能科目分）'!E152/10000</f>
        <v>#VALUE!</v>
      </c>
      <c r="D153">
        <f>'2020年一般公共预算本级基本支出表（按功能科目分）'!F152/10000</f>
        <v>0</v>
      </c>
    </row>
    <row r="154" spans="1:4">
      <c r="A154">
        <f>'2020年一般公共预算本级基本支出表（按功能科目分）'!C153/10000</f>
        <v>0</v>
      </c>
      <c r="B154">
        <f>'2020年一般公共预算本级基本支出表（按功能科目分）'!D153/10000</f>
        <v>5.0000000000000001E-4</v>
      </c>
      <c r="C154" t="e">
        <f>'2020年一般公共预算本级基本支出表（按功能科目分）'!E153/10000</f>
        <v>#VALUE!</v>
      </c>
      <c r="D154">
        <f>'2020年一般公共预算本级基本支出表（按功能科目分）'!F153/10000</f>
        <v>0</v>
      </c>
    </row>
    <row r="155" spans="1:4">
      <c r="A155">
        <f>'2020年一般公共预算本级基本支出表（按功能科目分）'!C154/10000</f>
        <v>8.0000000000000004E-4</v>
      </c>
      <c r="B155">
        <f>'2020年一般公共预算本级基本支出表（按功能科目分）'!D154/10000</f>
        <v>0</v>
      </c>
      <c r="C155" t="e">
        <f>'2020年一般公共预算本级基本支出表（按功能科目分）'!E154/10000</f>
        <v>#VALUE!</v>
      </c>
      <c r="D155">
        <f>'2020年一般公共预算本级基本支出表（按功能科目分）'!F154/10000</f>
        <v>69.866</v>
      </c>
    </row>
    <row r="156" spans="1:4">
      <c r="A156">
        <f>'2020年一般公共预算本级基本支出表（按功能科目分）'!C155/10000</f>
        <v>0</v>
      </c>
      <c r="B156">
        <f>'2020年一般公共预算本级基本支出表（按功能科目分）'!D155/10000</f>
        <v>4.0000000000000002E-4</v>
      </c>
      <c r="C156" t="e">
        <f>'2020年一般公共预算本级基本支出表（按功能科目分）'!E155/10000</f>
        <v>#VALUE!</v>
      </c>
      <c r="D156">
        <f>'2020年一般公共预算本级基本支出表（按功能科目分）'!F155/10000</f>
        <v>69.866</v>
      </c>
    </row>
    <row r="157" spans="1:4">
      <c r="A157">
        <f>'2020年一般公共预算本级基本支出表（按功能科目分）'!C156/10000</f>
        <v>0</v>
      </c>
      <c r="B157">
        <f>'2020年一般公共预算本级基本支出表（按功能科目分）'!D156/10000</f>
        <v>9.9000000000000008E-3</v>
      </c>
      <c r="C157" t="e">
        <f>'2020年一般公共预算本级基本支出表（按功能科目分）'!E156/10000</f>
        <v>#VALUE!</v>
      </c>
      <c r="D157">
        <f>'2020年一般公共预算本级基本支出表（按功能科目分）'!F156/10000</f>
        <v>0</v>
      </c>
    </row>
    <row r="158" spans="1:4">
      <c r="A158">
        <f>'2020年一般公共预算本级基本支出表（按功能科目分）'!C157/10000</f>
        <v>0</v>
      </c>
      <c r="B158">
        <f>'2020年一般公共预算本级基本支出表（按功能科目分）'!D157/10000</f>
        <v>0</v>
      </c>
      <c r="C158" t="e">
        <f>'2020年一般公共预算本级基本支出表（按功能科目分）'!E157/10000</f>
        <v>#VALUE!</v>
      </c>
      <c r="D158">
        <f>'2020年一般公共预算本级基本支出表（按功能科目分）'!F157/10000</f>
        <v>6766.3320000000003</v>
      </c>
    </row>
    <row r="159" spans="1:4">
      <c r="A159">
        <f>'2020年一般公共预算本级基本支出表（按功能科目分）'!C158/10000</f>
        <v>1E-4</v>
      </c>
      <c r="B159">
        <f>'2020年一般公共预算本级基本支出表（按功能科目分）'!D158/10000</f>
        <v>0</v>
      </c>
      <c r="C159" t="e">
        <f>'2020年一般公共预算本级基本支出表（按功能科目分）'!E158/10000</f>
        <v>#VALUE!</v>
      </c>
      <c r="D159">
        <f>'2020年一般公共预算本级基本支出表（按功能科目分）'!F158/10000</f>
        <v>1239.078</v>
      </c>
    </row>
    <row r="160" spans="1:4">
      <c r="A160">
        <f>'2020年一般公共预算本级基本支出表（按功能科目分）'!C159/10000</f>
        <v>0</v>
      </c>
      <c r="B160">
        <f>'2020年一般公共预算本级基本支出表（按功能科目分）'!D159/10000</f>
        <v>1E-4</v>
      </c>
      <c r="C160" t="e">
        <f>'2020年一般公共预算本级基本支出表（按功能科目分）'!E159/10000</f>
        <v>#VALUE!</v>
      </c>
      <c r="D160">
        <f>'2020年一般公共预算本级基本支出表（按功能科目分）'!F159/10000</f>
        <v>86.843999999999994</v>
      </c>
    </row>
    <row r="161" spans="1:4">
      <c r="A161">
        <f>'2020年一般公共预算本级基本支出表（按功能科目分）'!C160/10000</f>
        <v>0</v>
      </c>
      <c r="B161">
        <f>'2020年一般公共预算本级基本支出表（按功能科目分）'!D160/10000</f>
        <v>4.0000000000000002E-4</v>
      </c>
      <c r="C161" t="e">
        <f>'2020年一般公共预算本级基本支出表（按功能科目分）'!E160/10000</f>
        <v>#VALUE!</v>
      </c>
      <c r="D161">
        <f>'2020年一般公共预算本级基本支出表（按功能科目分）'!F160/10000</f>
        <v>153.10400000000001</v>
      </c>
    </row>
    <row r="162" spans="1:4">
      <c r="A162">
        <f>'2020年一般公共预算本级基本支出表（按功能科目分）'!C161/10000</f>
        <v>0</v>
      </c>
      <c r="B162">
        <f>'2020年一般公共预算本级基本支出表（按功能科目分）'!D161/10000</f>
        <v>5.0000000000000001E-4</v>
      </c>
      <c r="C162" t="e">
        <f>'2020年一般公共预算本级基本支出表（按功能科目分）'!E161/10000</f>
        <v>#VALUE!</v>
      </c>
      <c r="D162">
        <f>'2020年一般公共预算本级基本支出表（按功能科目分）'!F161/10000</f>
        <v>31.997</v>
      </c>
    </row>
    <row r="163" spans="1:4">
      <c r="A163">
        <f>'2020年一般公共预算本级基本支出表（按功能科目分）'!C162/10000</f>
        <v>0</v>
      </c>
      <c r="B163">
        <f>'2020年一般公共预算本级基本支出表（按功能科目分）'!D162/10000</f>
        <v>6.9999999999999999E-4</v>
      </c>
      <c r="C163" t="e">
        <f>'2020年一般公共预算本级基本支出表（按功能科目分）'!E162/10000</f>
        <v>#VALUE!</v>
      </c>
      <c r="D163">
        <f>'2020年一般公共预算本级基本支出表（按功能科目分）'!F162/10000</f>
        <v>136.59100000000001</v>
      </c>
    </row>
    <row r="164" spans="1:4">
      <c r="A164">
        <f>'2020年一般公共预算本级基本支出表（按功能科目分）'!C163/10000</f>
        <v>0</v>
      </c>
      <c r="B164">
        <f>'2020年一般公共预算本级基本支出表（按功能科目分）'!D163/10000</f>
        <v>8.9999999999999998E-4</v>
      </c>
      <c r="C164" t="e">
        <f>'2020年一般公共预算本级基本支出表（按功能科目分）'!E163/10000</f>
        <v>#VALUE!</v>
      </c>
      <c r="D164">
        <f>'2020年一般公共预算本级基本支出表（按功能科目分）'!F163/10000</f>
        <v>830.54200000000003</v>
      </c>
    </row>
    <row r="165" spans="1:4">
      <c r="A165">
        <f>'2020年一般公共预算本级基本支出表（按功能科目分）'!C164/10000</f>
        <v>0</v>
      </c>
      <c r="B165">
        <f>'2020年一般公共预算本级基本支出表（按功能科目分）'!D164/10000</f>
        <v>9.9000000000000008E-3</v>
      </c>
      <c r="C165" t="e">
        <f>'2020年一般公共预算本级基本支出表（按功能科目分）'!E164/10000</f>
        <v>#VALUE!</v>
      </c>
      <c r="D165">
        <f>'2020年一般公共预算本级基本支出表（按功能科目分）'!F164/10000</f>
        <v>0</v>
      </c>
    </row>
    <row r="166" spans="1:4">
      <c r="A166">
        <f>'2020年一般公共预算本级基本支出表（按功能科目分）'!C165/10000</f>
        <v>2.0000000000000001E-4</v>
      </c>
      <c r="B166">
        <f>'2020年一般公共预算本级基本支出表（按功能科目分）'!D165/10000</f>
        <v>0</v>
      </c>
      <c r="C166" t="e">
        <f>'2020年一般公共预算本级基本支出表（按功能科目分）'!E165/10000</f>
        <v>#VALUE!</v>
      </c>
      <c r="D166">
        <f>'2020年一般公共预算本级基本支出表（按功能科目分）'!F165/10000</f>
        <v>349.04700000000003</v>
      </c>
    </row>
    <row r="167" spans="1:4">
      <c r="A167">
        <f>'2020年一般公共预算本级基本支出表（按功能科目分）'!C166/10000</f>
        <v>0</v>
      </c>
      <c r="B167">
        <f>'2020年一般公共预算本级基本支出表（按功能科目分）'!D166/10000</f>
        <v>1E-4</v>
      </c>
      <c r="C167" t="e">
        <f>'2020年一般公共预算本级基本支出表（按功能科目分）'!E166/10000</f>
        <v>#VALUE!</v>
      </c>
      <c r="D167">
        <f>'2020年一般公共预算本级基本支出表（按功能科目分）'!F166/10000</f>
        <v>216.98599999999999</v>
      </c>
    </row>
    <row r="168" spans="1:4">
      <c r="A168">
        <f>'2020年一般公共预算本级基本支出表（按功能科目分）'!C167/10000</f>
        <v>0</v>
      </c>
      <c r="B168">
        <f>'2020年一般公共预算本级基本支出表（按功能科目分）'!D167/10000</f>
        <v>2.0000000000000001E-4</v>
      </c>
      <c r="C168" t="e">
        <f>'2020年一般公共预算本级基本支出表（按功能科目分）'!E167/10000</f>
        <v>#VALUE!</v>
      </c>
      <c r="D168">
        <f>'2020年一般公共预算本级基本支出表（按功能科目分）'!F167/10000</f>
        <v>59.561</v>
      </c>
    </row>
    <row r="169" spans="1:4">
      <c r="A169">
        <f>'2020年一般公共预算本级基本支出表（按功能科目分）'!C168/10000</f>
        <v>0</v>
      </c>
      <c r="B169">
        <f>'2020年一般公共预算本级基本支出表（按功能科目分）'!D168/10000</f>
        <v>5.9999999999999995E-4</v>
      </c>
      <c r="C169" t="e">
        <f>'2020年一般公共预算本级基本支出表（按功能科目分）'!E168/10000</f>
        <v>#VALUE!</v>
      </c>
      <c r="D169">
        <f>'2020年一般公共预算本级基本支出表（按功能科目分）'!F168/10000</f>
        <v>10</v>
      </c>
    </row>
    <row r="170" spans="1:4">
      <c r="A170">
        <f>'2020年一般公共预算本级基本支出表（按功能科目分）'!C169/10000</f>
        <v>0</v>
      </c>
      <c r="B170">
        <f>'2020年一般公共预算本级基本支出表（按功能科目分）'!D169/10000</f>
        <v>6.9999999999999999E-4</v>
      </c>
      <c r="C170" t="e">
        <f>'2020年一般公共预算本级基本支出表（按功能科目分）'!E169/10000</f>
        <v>#VALUE!</v>
      </c>
      <c r="D170">
        <f>'2020年一般公共预算本级基本支出表（按功能科目分）'!F169/10000</f>
        <v>10</v>
      </c>
    </row>
    <row r="171" spans="1:4">
      <c r="A171">
        <f>'2020年一般公共预算本级基本支出表（按功能科目分）'!C170/10000</f>
        <v>0</v>
      </c>
      <c r="B171">
        <f>'2020年一般公共预算本级基本支出表（按功能科目分）'!D170/10000</f>
        <v>8.0000000000000004E-4</v>
      </c>
      <c r="C171" t="e">
        <f>'2020年一般公共预算本级基本支出表（按功能科目分）'!E170/10000</f>
        <v>#VALUE!</v>
      </c>
      <c r="D171">
        <f>'2020年一般公共预算本级基本支出表（按功能科目分）'!F170/10000</f>
        <v>42.96</v>
      </c>
    </row>
    <row r="172" spans="1:4">
      <c r="A172">
        <f>'2020年一般公共预算本级基本支出表（按功能科目分）'!C171/10000</f>
        <v>0</v>
      </c>
      <c r="B172">
        <f>'2020年一般公共预算本级基本支出表（按功能科目分）'!D171/10000</f>
        <v>9.9000000000000008E-3</v>
      </c>
      <c r="C172" t="e">
        <f>'2020年一般公共预算本级基本支出表（按功能科目分）'!E171/10000</f>
        <v>#VALUE!</v>
      </c>
      <c r="D172">
        <f>'2020年一般公共预算本级基本支出表（按功能科目分）'!F171/10000</f>
        <v>9.5399999999999991</v>
      </c>
    </row>
    <row r="173" spans="1:4">
      <c r="A173">
        <f>'2020年一般公共预算本级基本支出表（按功能科目分）'!C172/10000</f>
        <v>5.0000000000000001E-4</v>
      </c>
      <c r="B173">
        <f>'2020年一般公共预算本级基本支出表（按功能科目分）'!D172/10000</f>
        <v>0</v>
      </c>
      <c r="C173" t="e">
        <f>'2020年一般公共预算本级基本支出表（按功能科目分）'!E172/10000</f>
        <v>#VALUE!</v>
      </c>
      <c r="D173">
        <f>'2020年一般公共预算本级基本支出表（按功能科目分）'!F172/10000</f>
        <v>2139.165</v>
      </c>
    </row>
    <row r="174" spans="1:4">
      <c r="A174">
        <f>'2020年一般公共预算本级基本支出表（按功能科目分）'!C173/10000</f>
        <v>0</v>
      </c>
      <c r="B174">
        <f>'2020年一般公共预算本级基本支出表（按功能科目分）'!D173/10000</f>
        <v>1E-4</v>
      </c>
      <c r="C174" t="e">
        <f>'2020年一般公共预算本级基本支出表（按功能科目分）'!E173/10000</f>
        <v>#VALUE!</v>
      </c>
      <c r="D174">
        <f>'2020年一般公共预算本级基本支出表（按功能科目分）'!F173/10000</f>
        <v>41.851999999999997</v>
      </c>
    </row>
    <row r="175" spans="1:4">
      <c r="A175">
        <f>'2020年一般公共预算本级基本支出表（按功能科目分）'!C174/10000</f>
        <v>0</v>
      </c>
      <c r="B175">
        <f>'2020年一般公共预算本级基本支出表（按功能科目分）'!D174/10000</f>
        <v>2.0000000000000001E-4</v>
      </c>
      <c r="C175" t="e">
        <f>'2020年一般公共预算本级基本支出表（按功能科目分）'!E174/10000</f>
        <v>#VALUE!</v>
      </c>
      <c r="D175">
        <f>'2020年一般公共预算本级基本支出表（按功能科目分）'!F174/10000</f>
        <v>38.039000000000001</v>
      </c>
    </row>
    <row r="176" spans="1:4">
      <c r="A176">
        <f>'2020年一般公共预算本级基本支出表（按功能科目分）'!C175/10000</f>
        <v>0</v>
      </c>
      <c r="B176">
        <f>'2020年一般公共预算本级基本支出表（按功能科目分）'!D175/10000</f>
        <v>5.0000000000000001E-4</v>
      </c>
      <c r="C176" t="e">
        <f>'2020年一般公共预算本级基本支出表（按功能科目分）'!E175/10000</f>
        <v>#VALUE!</v>
      </c>
      <c r="D176">
        <f>'2020年一般公共预算本级基本支出表（按功能科目分）'!F175/10000</f>
        <v>2059.2739999999999</v>
      </c>
    </row>
    <row r="177" spans="1:4">
      <c r="A177">
        <f>'2020年一般公共预算本级基本支出表（按功能科目分）'!C176/10000</f>
        <v>0</v>
      </c>
      <c r="B177">
        <f>'2020年一般公共预算本级基本支出表（按功能科目分）'!D176/10000</f>
        <v>5.9999999999999995E-4</v>
      </c>
      <c r="C177" t="e">
        <f>'2020年一般公共预算本级基本支出表（按功能科目分）'!E176/10000</f>
        <v>#VALUE!</v>
      </c>
      <c r="D177">
        <f>'2020年一般公共预算本级基本支出表（按功能科目分）'!F176/10000</f>
        <v>1790.511</v>
      </c>
    </row>
    <row r="178" spans="1:4">
      <c r="A178">
        <f>'2020年一般公共预算本级基本支出表（按功能科目分）'!C177/10000</f>
        <v>6.9999999999999999E-4</v>
      </c>
      <c r="B178">
        <f>'2020年一般公共预算本级基本支出表（按功能科目分）'!D177/10000</f>
        <v>0</v>
      </c>
      <c r="C178" t="e">
        <f>'2020年一般公共预算本级基本支出表（按功能科目分）'!E177/10000</f>
        <v>#VALUE!</v>
      </c>
      <c r="D178">
        <f>'2020年一般公共预算本级基本支出表（按功能科目分）'!F177/10000</f>
        <v>0</v>
      </c>
    </row>
    <row r="179" spans="1:4">
      <c r="A179">
        <f>'2020年一般公共预算本级基本支出表（按功能科目分）'!C178/10000</f>
        <v>0</v>
      </c>
      <c r="B179">
        <f>'2020年一般公共预算本级基本支出表（按功能科目分）'!D178/10000</f>
        <v>1E-4</v>
      </c>
      <c r="C179" t="e">
        <f>'2020年一般公共预算本级基本支出表（按功能科目分）'!E178/10000</f>
        <v>#VALUE!</v>
      </c>
      <c r="D179">
        <f>'2020年一般公共预算本级基本支出表（按功能科目分）'!F178/10000</f>
        <v>0</v>
      </c>
    </row>
    <row r="180" spans="1:4">
      <c r="A180">
        <f>'2020年一般公共预算本级基本支出表（按功能科目分）'!C179/10000</f>
        <v>0</v>
      </c>
      <c r="B180">
        <f>'2020年一般公共预算本级基本支出表（按功能科目分）'!D179/10000</f>
        <v>9.9000000000000008E-3</v>
      </c>
      <c r="C180" t="e">
        <f>'2020年一般公共预算本级基本支出表（按功能科目分）'!E179/10000</f>
        <v>#VALUE!</v>
      </c>
      <c r="D180">
        <f>'2020年一般公共预算本级基本支出表（按功能科目分）'!F179/10000</f>
        <v>0</v>
      </c>
    </row>
    <row r="181" spans="1:4">
      <c r="A181">
        <f>'2020年一般公共预算本级基本支出表（按功能科目分）'!C180/10000</f>
        <v>8.0000000000000004E-4</v>
      </c>
      <c r="B181">
        <f>'2020年一般公共预算本级基本支出表（按功能科目分）'!D180/10000</f>
        <v>0</v>
      </c>
      <c r="C181" t="e">
        <f>'2020年一般公共预算本级基本支出表（按功能科目分）'!E180/10000</f>
        <v>#VALUE!</v>
      </c>
      <c r="D181">
        <f>'2020年一般公共预算本级基本支出表（按功能科目分）'!F180/10000</f>
        <v>1.2709999999999999</v>
      </c>
    </row>
    <row r="182" spans="1:4">
      <c r="A182">
        <f>'2020年一般公共预算本级基本支出表（按功能科目分）'!C181/10000</f>
        <v>0</v>
      </c>
      <c r="B182">
        <f>'2020年一般公共预算本级基本支出表（按功能科目分）'!D181/10000</f>
        <v>2.0000000000000001E-4</v>
      </c>
      <c r="C182" t="e">
        <f>'2020年一般公共预算本级基本支出表（按功能科目分）'!E181/10000</f>
        <v>#VALUE!</v>
      </c>
      <c r="D182">
        <f>'2020年一般公共预算本级基本支出表（按功能科目分）'!F181/10000</f>
        <v>1.2709999999999999</v>
      </c>
    </row>
    <row r="183" spans="1:4">
      <c r="A183">
        <f>'2020年一般公共预算本级基本支出表（按功能科目分）'!C182/10000</f>
        <v>1E-3</v>
      </c>
      <c r="B183">
        <f>'2020年一般公共预算本级基本支出表（按功能科目分）'!D182/10000</f>
        <v>0</v>
      </c>
      <c r="C183" t="e">
        <f>'2020年一般公共预算本级基本支出表（按功能科目分）'!E182/10000</f>
        <v>#VALUE!</v>
      </c>
      <c r="D183">
        <f>'2020年一般公共预算本级基本支出表（按功能科目分）'!F182/10000</f>
        <v>587.07600000000002</v>
      </c>
    </row>
    <row r="184" spans="1:4">
      <c r="A184">
        <f>'2020年一般公共预算本级基本支出表（按功能科目分）'!C183/10000</f>
        <v>0</v>
      </c>
      <c r="B184">
        <f>'2020年一般公共预算本级基本支出表（按功能科目分）'!D183/10000</f>
        <v>1E-4</v>
      </c>
      <c r="C184" t="e">
        <f>'2020年一般公共预算本级基本支出表（按功能科目分）'!E183/10000</f>
        <v>#VALUE!</v>
      </c>
      <c r="D184">
        <f>'2020年一般公共预算本级基本支出表（按功能科目分）'!F183/10000</f>
        <v>6.41</v>
      </c>
    </row>
    <row r="185" spans="1:4">
      <c r="A185">
        <f>'2020年一般公共预算本级基本支出表（按功能科目分）'!C184/10000</f>
        <v>0</v>
      </c>
      <c r="B185">
        <f>'2020年一般公共预算本级基本支出表（按功能科目分）'!D184/10000</f>
        <v>2.0000000000000001E-4</v>
      </c>
      <c r="C185" t="e">
        <f>'2020年一般公共预算本级基本支出表（按功能科目分）'!E184/10000</f>
        <v>#VALUE!</v>
      </c>
      <c r="D185">
        <f>'2020年一般公共预算本级基本支出表（按功能科目分）'!F184/10000</f>
        <v>574.66600000000005</v>
      </c>
    </row>
    <row r="186" spans="1:4">
      <c r="A186">
        <f>'2020年一般公共预算本级基本支出表（按功能科目分）'!C185/10000</f>
        <v>0</v>
      </c>
      <c r="B186">
        <f>'2020年一般公共预算本级基本支出表（按功能科目分）'!D185/10000</f>
        <v>4.0000000000000002E-4</v>
      </c>
      <c r="C186" t="e">
        <f>'2020年一般公共预算本级基本支出表（按功能科目分）'!E185/10000</f>
        <v>#VALUE!</v>
      </c>
      <c r="D186">
        <f>'2020年一般公共预算本级基本支出表（按功能科目分）'!F185/10000</f>
        <v>0</v>
      </c>
    </row>
    <row r="187" spans="1:4">
      <c r="A187">
        <f>'2020年一般公共预算本级基本支出表（按功能科目分）'!C186/10000</f>
        <v>1.1000000000000001E-3</v>
      </c>
      <c r="B187">
        <f>'2020年一般公共预算本级基本支出表（按功能科目分）'!D186/10000</f>
        <v>0</v>
      </c>
      <c r="C187" t="e">
        <f>'2020年一般公共预算本级基本支出表（按功能科目分）'!E186/10000</f>
        <v>#VALUE!</v>
      </c>
      <c r="D187">
        <f>'2020年一般公共预算本级基本支出表（按功能科目分）'!F186/10000</f>
        <v>275.01600000000002</v>
      </c>
    </row>
    <row r="188" spans="1:4">
      <c r="A188">
        <f>'2020年一般公共预算本级基本支出表（按功能科目分）'!C187/10000</f>
        <v>0</v>
      </c>
      <c r="B188">
        <f>'2020年一般公共预算本级基本支出表（按功能科目分）'!D187/10000</f>
        <v>1E-4</v>
      </c>
      <c r="C188" t="e">
        <f>'2020年一般公共预算本级基本支出表（按功能科目分）'!E187/10000</f>
        <v>#VALUE!</v>
      </c>
      <c r="D188">
        <f>'2020年一般公共预算本级基本支出表（按功能科目分）'!F187/10000</f>
        <v>52.542000000000002</v>
      </c>
    </row>
    <row r="189" spans="1:4">
      <c r="A189">
        <f>'2020年一般公共预算本级基本支出表（按功能科目分）'!C188/10000</f>
        <v>0</v>
      </c>
      <c r="B189">
        <f>'2020年一般公共预算本级基本支出表（按功能科目分）'!D188/10000</f>
        <v>4.0000000000000002E-4</v>
      </c>
      <c r="C189" t="e">
        <f>'2020年一般公共预算本级基本支出表（按功能科目分）'!E188/10000</f>
        <v>#VALUE!</v>
      </c>
      <c r="D189">
        <f>'2020年一般公共预算本级基本支出表（按功能科目分）'!F188/10000</f>
        <v>20.059999999999999</v>
      </c>
    </row>
    <row r="190" spans="1:4">
      <c r="A190">
        <f>'2020年一般公共预算本级基本支出表（按功能科目分）'!C189/10000</f>
        <v>0</v>
      </c>
      <c r="B190">
        <f>'2020年一般公共预算本级基本支出表（按功能科目分）'!D189/10000</f>
        <v>9.9000000000000008E-3</v>
      </c>
      <c r="C190" t="e">
        <f>'2020年一般公共预算本级基本支出表（按功能科目分）'!E189/10000</f>
        <v>#VALUE!</v>
      </c>
      <c r="D190">
        <f>'2020年一般公共预算本级基本支出表（按功能科目分）'!F189/10000</f>
        <v>0</v>
      </c>
    </row>
    <row r="191" spans="1:4">
      <c r="A191">
        <f>'2020年一般公共预算本级基本支出表（按功能科目分）'!C190/10000</f>
        <v>1.9E-3</v>
      </c>
      <c r="B191">
        <f>'2020年一般公共预算本级基本支出表（按功能科目分）'!D190/10000</f>
        <v>0</v>
      </c>
      <c r="C191" t="e">
        <f>'2020年一般公共预算本级基本支出表（按功能科目分）'!E190/10000</f>
        <v>#VALUE!</v>
      </c>
      <c r="D191">
        <f>'2020年一般公共预算本级基本支出表（按功能科目分）'!F190/10000</f>
        <v>0</v>
      </c>
    </row>
    <row r="192" spans="1:4">
      <c r="A192">
        <f>'2020年一般公共预算本级基本支出表（按功能科目分）'!C191/10000</f>
        <v>0</v>
      </c>
      <c r="B192">
        <f>'2020年一般公共预算本级基本支出表（按功能科目分）'!D191/10000</f>
        <v>2.0000000000000001E-4</v>
      </c>
      <c r="C192" t="e">
        <f>'2020年一般公共预算本级基本支出表（按功能科目分）'!E191/10000</f>
        <v>#VALUE!</v>
      </c>
      <c r="D192">
        <f>'2020年一般公共预算本级基本支出表（按功能科目分）'!F191/10000</f>
        <v>0</v>
      </c>
    </row>
    <row r="193" spans="1:4">
      <c r="A193">
        <f>'2020年一般公共预算本级基本支出表（按功能科目分）'!C192/10000</f>
        <v>2.5000000000000001E-3</v>
      </c>
      <c r="B193">
        <f>'2020年一般公共预算本级基本支出表（按功能科目分）'!D192/10000</f>
        <v>0</v>
      </c>
      <c r="C193" t="e">
        <f>'2020年一般公共预算本级基本支出表（按功能科目分）'!E192/10000</f>
        <v>#VALUE!</v>
      </c>
      <c r="D193">
        <f>'2020年一般公共预算本级基本支出表（按功能科目分）'!F192/10000</f>
        <v>0</v>
      </c>
    </row>
    <row r="194" spans="1:4">
      <c r="A194">
        <f>'2020年一般公共预算本级基本支出表（按功能科目分）'!C193/10000</f>
        <v>0</v>
      </c>
      <c r="B194">
        <f>'2020年一般公共预算本级基本支出表（按功能科目分）'!D193/10000</f>
        <v>1E-4</v>
      </c>
      <c r="C194" t="e">
        <f>'2020年一般公共预算本级基本支出表（按功能科目分）'!E193/10000</f>
        <v>#VALUE!</v>
      </c>
      <c r="D194">
        <f>'2020年一般公共预算本级基本支出表（按功能科目分）'!F193/10000</f>
        <v>0</v>
      </c>
    </row>
    <row r="195" spans="1:4">
      <c r="A195">
        <f>'2020年一般公共预算本级基本支出表（按功能科目分）'!C194/10000</f>
        <v>2.5999999999999999E-3</v>
      </c>
      <c r="B195">
        <f>'2020年一般公共预算本级基本支出表（按功能科目分）'!D194/10000</f>
        <v>0</v>
      </c>
      <c r="C195" t="e">
        <f>'2020年一般公共预算本级基本支出表（按功能科目分）'!E194/10000</f>
        <v>#VALUE!</v>
      </c>
      <c r="D195">
        <f>'2020年一般公共预算本级基本支出表（按功能科目分）'!F194/10000</f>
        <v>152.69999999999999</v>
      </c>
    </row>
    <row r="196" spans="1:4">
      <c r="A196">
        <f>'2020年一般公共预算本级基本支出表（按功能科目分）'!C195/10000</f>
        <v>0</v>
      </c>
      <c r="B196">
        <f>'2020年一般公共预算本级基本支出表（按功能科目分）'!D195/10000</f>
        <v>2.0000000000000001E-4</v>
      </c>
      <c r="C196" t="e">
        <f>'2020年一般公共预算本级基本支出表（按功能科目分）'!E195/10000</f>
        <v>#VALUE!</v>
      </c>
      <c r="D196">
        <f>'2020年一般公共预算本级基本支出表（按功能科目分）'!F195/10000</f>
        <v>151.62</v>
      </c>
    </row>
    <row r="197" spans="1:4">
      <c r="A197">
        <f>'2020年一般公共预算本级基本支出表（按功能科目分）'!C196/10000</f>
        <v>0</v>
      </c>
      <c r="B197">
        <f>'2020年一般公共预算本级基本支出表（按功能科目分）'!D196/10000</f>
        <v>9.9000000000000008E-3</v>
      </c>
      <c r="C197" t="e">
        <f>'2020年一般公共预算本级基本支出表（按功能科目分）'!E196/10000</f>
        <v>#VALUE!</v>
      </c>
      <c r="D197">
        <f>'2020年一般公共预算本级基本支出表（按功能科目分）'!F196/10000</f>
        <v>1.08</v>
      </c>
    </row>
    <row r="198" spans="1:4">
      <c r="A198">
        <f>'2020年一般公共预算本级基本支出表（按功能科目分）'!C197/10000</f>
        <v>2.7000000000000001E-3</v>
      </c>
      <c r="B198">
        <f>'2020年一般公共预算本级基本支出表（按功能科目分）'!D197/10000</f>
        <v>0</v>
      </c>
      <c r="C198" t="e">
        <f>'2020年一般公共预算本级基本支出表（按功能科目分）'!E197/10000</f>
        <v>#VALUE!</v>
      </c>
      <c r="D198">
        <f>'2020年一般公共预算本级基本支出表（按功能科目分）'!F197/10000</f>
        <v>1528.009</v>
      </c>
    </row>
    <row r="199" spans="1:4">
      <c r="A199">
        <f>'2020年一般公共预算本级基本支出表（按功能科目分）'!C198/10000</f>
        <v>0</v>
      </c>
      <c r="B199">
        <f>'2020年一般公共预算本级基本支出表（按功能科目分）'!D198/10000</f>
        <v>2.0000000000000001E-4</v>
      </c>
      <c r="C199" t="e">
        <f>'2020年一般公共预算本级基本支出表（按功能科目分）'!E198/10000</f>
        <v>#VALUE!</v>
      </c>
      <c r="D199">
        <f>'2020年一般公共预算本级基本支出表（按功能科目分）'!F198/10000</f>
        <v>37.430999999999997</v>
      </c>
    </row>
    <row r="200" spans="1:4">
      <c r="A200">
        <f>'2020年一般公共预算本级基本支出表（按功能科目分）'!C199/10000</f>
        <v>0</v>
      </c>
      <c r="B200">
        <f>'2020年一般公共预算本级基本支出表（按功能科目分）'!D199/10000</f>
        <v>9.9000000000000008E-3</v>
      </c>
      <c r="C200" t="e">
        <f>'2020年一般公共预算本级基本支出表（按功能科目分）'!E199/10000</f>
        <v>#VALUE!</v>
      </c>
      <c r="D200">
        <f>'2020年一般公共预算本级基本支出表（按功能科目分）'!F199/10000</f>
        <v>1490.578</v>
      </c>
    </row>
    <row r="201" spans="1:4">
      <c r="A201">
        <f>'2020年一般公共预算本级基本支出表（按功能科目分）'!C200/10000</f>
        <v>2.8E-3</v>
      </c>
      <c r="B201">
        <f>'2020年一般公共预算本级基本支出表（按功能科目分）'!D200/10000</f>
        <v>0</v>
      </c>
      <c r="C201" t="e">
        <f>'2020年一般公共预算本级基本支出表（按功能科目分）'!E200/10000</f>
        <v>#VALUE!</v>
      </c>
      <c r="D201">
        <f>'2020年一般公共预算本级基本支出表（按功能科目分）'!F200/10000</f>
        <v>279.97000000000003</v>
      </c>
    </row>
    <row r="202" spans="1:4">
      <c r="A202">
        <f>'2020年一般公共预算本级基本支出表（按功能科目分）'!C201/10000</f>
        <v>0</v>
      </c>
      <c r="B202">
        <f>'2020年一般公共预算本级基本支出表（按功能科目分）'!D201/10000</f>
        <v>1E-4</v>
      </c>
      <c r="C202" t="e">
        <f>'2020年一般公共预算本级基本支出表（按功能科目分）'!E201/10000</f>
        <v>#VALUE!</v>
      </c>
      <c r="D202">
        <f>'2020年一般公共预算本级基本支出表（按功能科目分）'!F201/10000</f>
        <v>32.950000000000003</v>
      </c>
    </row>
    <row r="203" spans="1:4">
      <c r="A203">
        <f>'2020年一般公共预算本级基本支出表（按功能科目分）'!C202/10000</f>
        <v>0</v>
      </c>
      <c r="B203">
        <f>'2020年一般公共预算本级基本支出表（按功能科目分）'!D202/10000</f>
        <v>4.0000000000000002E-4</v>
      </c>
      <c r="C203" t="e">
        <f>'2020年一般公共预算本级基本支出表（按功能科目分）'!E202/10000</f>
        <v>#VALUE!</v>
      </c>
      <c r="D203">
        <f>'2020年一般公共预算本级基本支出表（按功能科目分）'!F202/10000</f>
        <v>224.62</v>
      </c>
    </row>
    <row r="204" spans="1:4">
      <c r="A204">
        <f>'2020年一般公共预算本级基本支出表（按功能科目分）'!C203/10000</f>
        <v>0</v>
      </c>
      <c r="B204">
        <f>'2020年一般公共预算本级基本支出表（按功能科目分）'!D203/10000</f>
        <v>9.9000000000000008E-3</v>
      </c>
      <c r="C204" t="e">
        <f>'2020年一般公共预算本级基本支出表（按功能科目分）'!E203/10000</f>
        <v>#VALUE!</v>
      </c>
      <c r="D204">
        <f>'2020年一般公共预算本级基本支出表（按功能科目分）'!F203/10000</f>
        <v>22.4</v>
      </c>
    </row>
    <row r="205" spans="1:4">
      <c r="A205">
        <f>'2020年一般公共预算本级基本支出表（按功能科目分）'!C204/10000</f>
        <v>9.9000000000000008E-3</v>
      </c>
      <c r="B205">
        <f>'2020年一般公共预算本级基本支出表（按功能科目分）'!D204/10000</f>
        <v>0</v>
      </c>
      <c r="C205" t="e">
        <f>'2020年一般公共预算本级基本支出表（按功能科目分）'!E204/10000</f>
        <v>#VALUE!</v>
      </c>
      <c r="D205">
        <f>'2020年一般公共预算本级基本支出表（按功能科目分）'!F204/10000</f>
        <v>215</v>
      </c>
    </row>
    <row r="206" spans="1:4">
      <c r="A206">
        <f>'2020年一般公共预算本级基本支出表（按功能科目分）'!C205/10000</f>
        <v>0</v>
      </c>
      <c r="B206">
        <f>'2020年一般公共预算本级基本支出表（按功能科目分）'!D205/10000</f>
        <v>1E-4</v>
      </c>
      <c r="C206" t="e">
        <f>'2020年一般公共预算本级基本支出表（按功能科目分）'!E205/10000</f>
        <v>#VALUE!</v>
      </c>
      <c r="D206">
        <f>'2020年一般公共预算本级基本支出表（按功能科目分）'!F205/10000</f>
        <v>215</v>
      </c>
    </row>
    <row r="207" spans="1:4">
      <c r="A207">
        <f>'2020年一般公共预算本级基本支出表（按功能科目分）'!C206/10000</f>
        <v>0</v>
      </c>
      <c r="B207">
        <f>'2020年一般公共预算本级基本支出表（按功能科目分）'!D206/10000</f>
        <v>0</v>
      </c>
      <c r="C207" t="e">
        <f>'2020年一般公共预算本级基本支出表（按功能科目分）'!E206/10000</f>
        <v>#VALUE!</v>
      </c>
      <c r="D207">
        <f>'2020年一般公共预算本级基本支出表（按功能科目分）'!F206/10000</f>
        <v>4802</v>
      </c>
    </row>
    <row r="208" spans="1:4">
      <c r="A208">
        <f>'2020年一般公共预算本级基本支出表（按功能科目分）'!C207/10000</f>
        <v>1E-4</v>
      </c>
      <c r="B208">
        <f>'2020年一般公共预算本级基本支出表（按功能科目分）'!D207/10000</f>
        <v>0</v>
      </c>
      <c r="C208" t="e">
        <f>'2020年一般公共预算本级基本支出表（按功能科目分）'!E207/10000</f>
        <v>#VALUE!</v>
      </c>
      <c r="D208">
        <f>'2020年一般公共预算本级基本支出表（按功能科目分）'!F207/10000</f>
        <v>174.18299999999999</v>
      </c>
    </row>
    <row r="209" spans="1:4">
      <c r="A209">
        <f>'2020年一般公共预算本级基本支出表（按功能科目分）'!C208/10000</f>
        <v>0</v>
      </c>
      <c r="B209">
        <f>'2020年一般公共预算本级基本支出表（按功能科目分）'!D208/10000</f>
        <v>1E-4</v>
      </c>
      <c r="C209" t="e">
        <f>'2020年一般公共预算本级基本支出表（按功能科目分）'!E208/10000</f>
        <v>#VALUE!</v>
      </c>
      <c r="D209">
        <f>'2020年一般公共预算本级基本支出表（按功能科目分）'!F208/10000</f>
        <v>149.74700000000001</v>
      </c>
    </row>
    <row r="210" spans="1:4">
      <c r="A210">
        <f>'2020年一般公共预算本级基本支出表（按功能科目分）'!C209/10000</f>
        <v>0</v>
      </c>
      <c r="B210">
        <f>'2020年一般公共预算本级基本支出表（按功能科目分）'!D209/10000</f>
        <v>9.9000000000000008E-3</v>
      </c>
      <c r="C210" t="e">
        <f>'2020年一般公共预算本级基本支出表（按功能科目分）'!E209/10000</f>
        <v>#VALUE!</v>
      </c>
      <c r="D210">
        <f>'2020年一般公共预算本级基本支出表（按功能科目分）'!F209/10000</f>
        <v>24.436</v>
      </c>
    </row>
    <row r="211" spans="1:4">
      <c r="A211">
        <f>'2020年一般公共预算本级基本支出表（按功能科目分）'!C210/10000</f>
        <v>2.0000000000000001E-4</v>
      </c>
      <c r="B211">
        <f>'2020年一般公共预算本级基本支出表（按功能科目分）'!D210/10000</f>
        <v>0</v>
      </c>
      <c r="C211" t="e">
        <f>'2020年一般公共预算本级基本支出表（按功能科目分）'!E210/10000</f>
        <v>#VALUE!</v>
      </c>
      <c r="D211">
        <f>'2020年一般公共预算本级基本支出表（按功能科目分）'!F210/10000</f>
        <v>437.30799999999999</v>
      </c>
    </row>
    <row r="212" spans="1:4">
      <c r="A212">
        <f>'2020年一般公共预算本级基本支出表（按功能科目分）'!C211/10000</f>
        <v>0</v>
      </c>
      <c r="B212">
        <f>'2020年一般公共预算本级基本支出表（按功能科目分）'!D211/10000</f>
        <v>1E-4</v>
      </c>
      <c r="C212" t="e">
        <f>'2020年一般公共预算本级基本支出表（按功能科目分）'!E211/10000</f>
        <v>#VALUE!</v>
      </c>
      <c r="D212">
        <f>'2020年一般公共预算本级基本支出表（按功能科目分）'!F211/10000</f>
        <v>303.892</v>
      </c>
    </row>
    <row r="213" spans="1:4">
      <c r="A213">
        <f>'2020年一般公共预算本级基本支出表（按功能科目分）'!C212/10000</f>
        <v>0</v>
      </c>
      <c r="B213">
        <f>'2020年一般公共预算本级基本支出表（按功能科目分）'!D212/10000</f>
        <v>2.0000000000000001E-4</v>
      </c>
      <c r="C213" t="e">
        <f>'2020年一般公共预算本级基本支出表（按功能科目分）'!E212/10000</f>
        <v>#VALUE!</v>
      </c>
      <c r="D213">
        <f>'2020年一般公共预算本级基本支出表（按功能科目分）'!F212/10000</f>
        <v>133.416</v>
      </c>
    </row>
    <row r="214" spans="1:4">
      <c r="A214">
        <f>'2020年一般公共预算本级基本支出表（按功能科目分）'!C213/10000</f>
        <v>2.9999999999999997E-4</v>
      </c>
      <c r="B214">
        <f>'2020年一般公共预算本级基本支出表（按功能科目分）'!D213/10000</f>
        <v>0</v>
      </c>
      <c r="C214" t="e">
        <f>'2020年一般公共预算本级基本支出表（按功能科目分）'!E213/10000</f>
        <v>#VALUE!</v>
      </c>
      <c r="D214">
        <f>'2020年一般公共预算本级基本支出表（按功能科目分）'!F213/10000</f>
        <v>1317.4010000000001</v>
      </c>
    </row>
    <row r="215" spans="1:4">
      <c r="A215">
        <f>'2020年一般公共预算本级基本支出表（按功能科目分）'!C214/10000</f>
        <v>0</v>
      </c>
      <c r="B215">
        <f>'2020年一般公共预算本级基本支出表（按功能科目分）'!D214/10000</f>
        <v>2.0000000000000001E-4</v>
      </c>
      <c r="C215" t="e">
        <f>'2020年一般公共预算本级基本支出表（按功能科目分）'!E214/10000</f>
        <v>#VALUE!</v>
      </c>
      <c r="D215">
        <f>'2020年一般公共预算本级基本支出表（按功能科目分）'!F214/10000</f>
        <v>1234.675</v>
      </c>
    </row>
    <row r="216" spans="1:4">
      <c r="A216">
        <f>'2020年一般公共预算本级基本支出表（按功能科目分）'!C215/10000</f>
        <v>0</v>
      </c>
      <c r="B216">
        <f>'2020年一般公共预算本级基本支出表（按功能科目分）'!D215/10000</f>
        <v>9.9000000000000008E-3</v>
      </c>
      <c r="C216" t="e">
        <f>'2020年一般公共预算本级基本支出表（按功能科目分）'!E215/10000</f>
        <v>#VALUE!</v>
      </c>
      <c r="D216">
        <f>'2020年一般公共预算本级基本支出表（按功能科目分）'!F215/10000</f>
        <v>82.725999999999999</v>
      </c>
    </row>
    <row r="217" spans="1:4">
      <c r="A217">
        <f>'2020年一般公共预算本级基本支出表（按功能科目分）'!C216/10000</f>
        <v>4.0000000000000002E-4</v>
      </c>
      <c r="B217">
        <f>'2020年一般公共预算本级基本支出表（按功能科目分）'!D216/10000</f>
        <v>0</v>
      </c>
      <c r="C217" t="e">
        <f>'2020年一般公共预算本级基本支出表（按功能科目分）'!E216/10000</f>
        <v>#VALUE!</v>
      </c>
      <c r="D217">
        <f>'2020年一般公共预算本级基本支出表（按功能科目分）'!F216/10000</f>
        <v>1011.853</v>
      </c>
    </row>
    <row r="218" spans="1:4">
      <c r="A218">
        <f>'2020年一般公共预算本级基本支出表（按功能科目分）'!C217/10000</f>
        <v>0</v>
      </c>
      <c r="B218">
        <f>'2020年一般公共预算本级基本支出表（按功能科目分）'!D217/10000</f>
        <v>1E-4</v>
      </c>
      <c r="C218" t="e">
        <f>'2020年一般公共预算本级基本支出表（按功能科目分）'!E217/10000</f>
        <v>#VALUE!</v>
      </c>
      <c r="D218">
        <f>'2020年一般公共预算本级基本支出表（按功能科目分）'!F217/10000</f>
        <v>310.55399999999997</v>
      </c>
    </row>
    <row r="219" spans="1:4">
      <c r="A219">
        <f>'2020年一般公共预算本级基本支出表（按功能科目分）'!C218/10000</f>
        <v>0</v>
      </c>
      <c r="B219">
        <f>'2020年一般公共预算本级基本支出表（按功能科目分）'!D218/10000</f>
        <v>2.9999999999999997E-4</v>
      </c>
      <c r="C219" t="e">
        <f>'2020年一般公共预算本级基本支出表（按功能科目分）'!E218/10000</f>
        <v>#VALUE!</v>
      </c>
      <c r="D219">
        <f>'2020年一般公共预算本级基本支出表（按功能科目分）'!F218/10000</f>
        <v>133.32400000000001</v>
      </c>
    </row>
    <row r="220" spans="1:4">
      <c r="A220">
        <f>'2020年一般公共预算本级基本支出表（按功能科目分）'!C219/10000</f>
        <v>0</v>
      </c>
      <c r="B220">
        <f>'2020年一般公共预算本级基本支出表（按功能科目分）'!D219/10000</f>
        <v>8.0000000000000004E-4</v>
      </c>
      <c r="C220" t="e">
        <f>'2020年一般公共预算本级基本支出表（按功能科目分）'!E219/10000</f>
        <v>#VALUE!</v>
      </c>
      <c r="D220">
        <f>'2020年一般公共预算本级基本支出表（按功能科目分）'!F219/10000</f>
        <v>98.790999999999997</v>
      </c>
    </row>
    <row r="221" spans="1:4">
      <c r="A221">
        <f>'2020年一般公共预算本级基本支出表（按功能科目分）'!C220/10000</f>
        <v>0</v>
      </c>
      <c r="B221">
        <f>'2020年一般公共预算本级基本支出表（按功能科目分）'!D220/10000</f>
        <v>9.9000000000000008E-3</v>
      </c>
      <c r="C221" t="e">
        <f>'2020年一般公共预算本级基本支出表（按功能科目分）'!E220/10000</f>
        <v>#VALUE!</v>
      </c>
      <c r="D221">
        <f>'2020年一般公共预算本级基本支出表（按功能科目分）'!F220/10000</f>
        <v>469.18400000000003</v>
      </c>
    </row>
    <row r="222" spans="1:4">
      <c r="A222">
        <f>'2020年一般公共预算本级基本支出表（按功能科目分）'!C221/10000</f>
        <v>6.9999999999999999E-4</v>
      </c>
      <c r="B222">
        <f>'2020年一般公共预算本级基本支出表（按功能科目分）'!D221/10000</f>
        <v>0</v>
      </c>
      <c r="C222" t="e">
        <f>'2020年一般公共预算本级基本支出表（按功能科目分）'!E221/10000</f>
        <v>#VALUE!</v>
      </c>
      <c r="D222">
        <f>'2020年一般公共预算本级基本支出表（按功能科目分）'!F221/10000</f>
        <v>230.851</v>
      </c>
    </row>
    <row r="223" spans="1:4">
      <c r="A223">
        <f>'2020年一般公共预算本级基本支出表（按功能科目分）'!C222/10000</f>
        <v>0</v>
      </c>
      <c r="B223">
        <f>'2020年一般公共预算本级基本支出表（按功能科目分）'!D222/10000</f>
        <v>1.6000000000000001E-3</v>
      </c>
      <c r="C223" t="e">
        <f>'2020年一般公共预算本级基本支出表（按功能科目分）'!E222/10000</f>
        <v>#VALUE!</v>
      </c>
      <c r="D223">
        <f>'2020年一般公共预算本级基本支出表（按功能科目分）'!F222/10000</f>
        <v>16.283000000000001</v>
      </c>
    </row>
    <row r="224" spans="1:4">
      <c r="A224">
        <f>'2020年一般公共预算本级基本支出表（按功能科目分）'!C223/10000</f>
        <v>0</v>
      </c>
      <c r="B224">
        <f>'2020年一般公共预算本级基本支出表（按功能科目分）'!D223/10000</f>
        <v>1.6999999999999999E-3</v>
      </c>
      <c r="C224" t="e">
        <f>'2020年一般公共预算本级基本支出表（按功能科目分）'!E223/10000</f>
        <v>#VALUE!</v>
      </c>
      <c r="D224">
        <f>'2020年一般公共预算本级基本支出表（按功能科目分）'!F223/10000</f>
        <v>19.812000000000001</v>
      </c>
    </row>
    <row r="225" spans="1:4">
      <c r="A225">
        <f>'2020年一般公共预算本级基本支出表（按功能科目分）'!C224/10000</f>
        <v>0</v>
      </c>
      <c r="B225">
        <f>'2020年一般公共预算本级基本支出表（按功能科目分）'!D224/10000</f>
        <v>9.9000000000000008E-3</v>
      </c>
      <c r="C225" t="e">
        <f>'2020年一般公共预算本级基本支出表（按功能科目分）'!E224/10000</f>
        <v>#VALUE!</v>
      </c>
      <c r="D225">
        <f>'2020年一般公共预算本级基本支出表（按功能科目分）'!F224/10000</f>
        <v>194.756</v>
      </c>
    </row>
    <row r="226" spans="1:4">
      <c r="A226">
        <f>'2020年一般公共预算本级基本支出表（按功能科目分）'!C225/10000</f>
        <v>1.1999999999999999E-3</v>
      </c>
      <c r="B226">
        <f>'2020年一般公共预算本级基本支出表（按功能科目分）'!D225/10000</f>
        <v>0</v>
      </c>
      <c r="C226" t="e">
        <f>'2020年一般公共预算本级基本支出表（按功能科目分）'!E225/10000</f>
        <v>#VALUE!</v>
      </c>
      <c r="D226">
        <f>'2020年一般公共预算本级基本支出表（按功能科目分）'!F225/10000</f>
        <v>1480.6859999999999</v>
      </c>
    </row>
    <row r="227" spans="1:4">
      <c r="A227">
        <f>'2020年一般公共预算本级基本支出表（按功能科目分）'!C226/10000</f>
        <v>0</v>
      </c>
      <c r="B227">
        <f>'2020年一般公共预算本级基本支出表（按功能科目分）'!D226/10000</f>
        <v>1E-4</v>
      </c>
      <c r="C227" t="e">
        <f>'2020年一般公共预算本级基本支出表（按功能科目分）'!E226/10000</f>
        <v>#VALUE!</v>
      </c>
      <c r="D227">
        <f>'2020年一般公共预算本级基本支出表（按功能科目分）'!F226/10000</f>
        <v>1480.6859999999999</v>
      </c>
    </row>
    <row r="228" spans="1:4">
      <c r="A228">
        <f>'2020年一般公共预算本级基本支出表（按功能科目分）'!C227/10000</f>
        <v>1.5E-3</v>
      </c>
      <c r="B228">
        <f>'2020年一般公共预算本级基本支出表（按功能科目分）'!D227/10000</f>
        <v>0</v>
      </c>
      <c r="C228" t="e">
        <f>'2020年一般公共预算本级基本支出表（按功能科目分）'!E227/10000</f>
        <v>#VALUE!</v>
      </c>
      <c r="D228">
        <f>'2020年一般公共预算本级基本支出表（按功能科目分）'!F227/10000</f>
        <v>149.71799999999999</v>
      </c>
    </row>
    <row r="229" spans="1:4">
      <c r="A229">
        <f>'2020年一般公共预算本级基本支出表（按功能科目分）'!C228/10000</f>
        <v>0</v>
      </c>
      <c r="B229">
        <f>'2020年一般公共预算本级基本支出表（按功能科目分）'!D228/10000</f>
        <v>1E-4</v>
      </c>
      <c r="C229" t="e">
        <f>'2020年一般公共预算本级基本支出表（按功能科目分）'!E228/10000</f>
        <v>#VALUE!</v>
      </c>
      <c r="D229">
        <f>'2020年一般公共预算本级基本支出表（按功能科目分）'!F228/10000</f>
        <v>36.421999999999997</v>
      </c>
    </row>
    <row r="230" spans="1:4">
      <c r="A230">
        <f>'2020年一般公共预算本级基本支出表（按功能科目分）'!C229/10000</f>
        <v>0</v>
      </c>
      <c r="B230">
        <f>'2020年一般公共预算本级基本支出表（按功能科目分）'!D229/10000</f>
        <v>5.9999999999999995E-4</v>
      </c>
      <c r="C230" t="e">
        <f>'2020年一般公共预算本级基本支出表（按功能科目分）'!E229/10000</f>
        <v>#VALUE!</v>
      </c>
      <c r="D230">
        <f>'2020年一般公共预算本级基本支出表（按功能科目分）'!F229/10000</f>
        <v>113.29600000000001</v>
      </c>
    </row>
    <row r="231" spans="1:4">
      <c r="A231">
        <f>'2020年一般公共预算本级基本支出表（按功能科目分）'!C230/10000</f>
        <v>0</v>
      </c>
      <c r="B231">
        <f>'2020年一般公共预算本级基本支出表（按功能科目分）'!D230/10000</f>
        <v>0</v>
      </c>
      <c r="C231" t="e">
        <f>'2020年一般公共预算本级基本支出表（按功能科目分）'!E230/10000</f>
        <v>#VALUE!</v>
      </c>
      <c r="D231">
        <f>'2020年一般公共预算本级基本支出表（按功能科目分）'!F230/10000</f>
        <v>24.872</v>
      </c>
    </row>
    <row r="232" spans="1:4">
      <c r="A232">
        <f>'2020年一般公共预算本级基本支出表（按功能科目分）'!C231/10000</f>
        <v>2.9999999999999997E-4</v>
      </c>
      <c r="B232">
        <f>'2020年一般公共预算本级基本支出表（按功能科目分）'!D231/10000</f>
        <v>0</v>
      </c>
      <c r="C232" t="e">
        <f>'2020年一般公共预算本级基本支出表（按功能科目分）'!E231/10000</f>
        <v>#VALUE!</v>
      </c>
      <c r="D232">
        <f>'2020年一般公共预算本级基本支出表（按功能科目分）'!F231/10000</f>
        <v>0</v>
      </c>
    </row>
    <row r="233" spans="1:4">
      <c r="A233">
        <f>'2020年一般公共预算本级基本支出表（按功能科目分）'!C232/10000</f>
        <v>0</v>
      </c>
      <c r="B233">
        <f>'2020年一般公共预算本级基本支出表（按功能科目分）'!D232/10000</f>
        <v>1E-4</v>
      </c>
      <c r="C233" t="e">
        <f>'2020年一般公共预算本级基本支出表（按功能科目分）'!E232/10000</f>
        <v>#VALUE!</v>
      </c>
      <c r="D233">
        <f>'2020年一般公共预算本级基本支出表（按功能科目分）'!F232/10000</f>
        <v>0</v>
      </c>
    </row>
    <row r="234" spans="1:4">
      <c r="A234">
        <f>'2020年一般公共预算本级基本支出表（按功能科目分）'!C233/10000</f>
        <v>0</v>
      </c>
      <c r="B234">
        <f>'2020年一般公共预算本级基本支出表（按功能科目分）'!D233/10000</f>
        <v>2.0000000000000001E-4</v>
      </c>
      <c r="C234" t="e">
        <f>'2020年一般公共预算本级基本支出表（按功能科目分）'!E233/10000</f>
        <v>#VALUE!</v>
      </c>
      <c r="D234">
        <f>'2020年一般公共预算本级基本支出表（按功能科目分）'!F233/10000</f>
        <v>0</v>
      </c>
    </row>
    <row r="235" spans="1:4">
      <c r="A235">
        <f>'2020年一般公共预算本级基本支出表（按功能科目分）'!C234/10000</f>
        <v>4.0000000000000002E-4</v>
      </c>
      <c r="B235">
        <f>'2020年一般公共预算本级基本支出表（按功能科目分）'!D234/10000</f>
        <v>0</v>
      </c>
      <c r="C235" t="e">
        <f>'2020年一般公共预算本级基本支出表（按功能科目分）'!E234/10000</f>
        <v>#VALUE!</v>
      </c>
      <c r="D235">
        <f>'2020年一般公共预算本级基本支出表（按功能科目分）'!F234/10000</f>
        <v>0</v>
      </c>
    </row>
    <row r="236" spans="1:4">
      <c r="A236">
        <f>'2020年一般公共预算本级基本支出表（按功能科目分）'!C235/10000</f>
        <v>0</v>
      </c>
      <c r="B236">
        <f>'2020年一般公共预算本级基本支出表（按功能科目分）'!D235/10000</f>
        <v>1E-4</v>
      </c>
      <c r="C236" t="e">
        <f>'2020年一般公共预算本级基本支出表（按功能科目分）'!E235/10000</f>
        <v>#VALUE!</v>
      </c>
      <c r="D236">
        <f>'2020年一般公共预算本级基本支出表（按功能科目分）'!F235/10000</f>
        <v>0</v>
      </c>
    </row>
    <row r="237" spans="1:4">
      <c r="A237">
        <f>'2020年一般公共预算本级基本支出表（按功能科目分）'!C236/10000</f>
        <v>0</v>
      </c>
      <c r="B237">
        <f>'2020年一般公共预算本级基本支出表（按功能科目分）'!D236/10000</f>
        <v>2.0000000000000001E-4</v>
      </c>
      <c r="C237" t="e">
        <f>'2020年一般公共预算本级基本支出表（按功能科目分）'!E236/10000</f>
        <v>#VALUE!</v>
      </c>
      <c r="D237">
        <f>'2020年一般公共预算本级基本支出表（按功能科目分）'!F236/10000</f>
        <v>0</v>
      </c>
    </row>
    <row r="238" spans="1:4">
      <c r="A238">
        <f>'2020年一般公共预算本级基本支出表（按功能科目分）'!C237/10000</f>
        <v>5.0000000000000001E-4</v>
      </c>
      <c r="B238">
        <f>'2020年一般公共预算本级基本支出表（按功能科目分）'!D237/10000</f>
        <v>0</v>
      </c>
      <c r="C238" t="e">
        <f>'2020年一般公共预算本级基本支出表（按功能科目分）'!E237/10000</f>
        <v>#VALUE!</v>
      </c>
      <c r="D238">
        <f>'2020年一般公共预算本级基本支出表（按功能科目分）'!F237/10000</f>
        <v>24.872</v>
      </c>
    </row>
    <row r="239" spans="1:4">
      <c r="A239">
        <f>'2020年一般公共预算本级基本支出表（按功能科目分）'!C238/10000</f>
        <v>0</v>
      </c>
      <c r="B239">
        <f>'2020年一般公共预算本级基本支出表（按功能科目分）'!D238/10000</f>
        <v>1E-4</v>
      </c>
      <c r="C239" t="e">
        <f>'2020年一般公共预算本级基本支出表（按功能科目分）'!E238/10000</f>
        <v>#VALUE!</v>
      </c>
      <c r="D239">
        <f>'2020年一般公共预算本级基本支出表（按功能科目分）'!F238/10000</f>
        <v>24.872</v>
      </c>
    </row>
    <row r="240" spans="1:4">
      <c r="A240">
        <f>'2020年一般公共预算本级基本支出表（按功能科目分）'!C239/10000</f>
        <v>0</v>
      </c>
      <c r="B240">
        <f>'2020年一般公共预算本级基本支出表（按功能科目分）'!D239/10000</f>
        <v>0</v>
      </c>
      <c r="C240" t="e">
        <f>'2020年一般公共预算本级基本支出表（按功能科目分）'!E239/10000</f>
        <v>#VALUE!</v>
      </c>
      <c r="D240">
        <f>'2020年一般公共预算本级基本支出表（按功能科目分）'!F239/10000</f>
        <v>124.223</v>
      </c>
    </row>
    <row r="241" spans="1:4">
      <c r="A241">
        <f>'2020年一般公共预算本级基本支出表（按功能科目分）'!C240/10000</f>
        <v>1E-4</v>
      </c>
      <c r="B241">
        <f>'2020年一般公共预算本级基本支出表（按功能科目分）'!D240/10000</f>
        <v>0</v>
      </c>
      <c r="C241" t="e">
        <f>'2020年一般公共预算本级基本支出表（按功能科目分）'!E240/10000</f>
        <v>#VALUE!</v>
      </c>
      <c r="D241">
        <f>'2020年一般公共预算本级基本支出表（按功能科目分）'!F240/10000</f>
        <v>106.223</v>
      </c>
    </row>
    <row r="242" spans="1:4">
      <c r="A242">
        <f>'2020年一般公共预算本级基本支出表（按功能科目分）'!C241/10000</f>
        <v>0</v>
      </c>
      <c r="B242">
        <f>'2020年一般公共预算本级基本支出表（按功能科目分）'!D241/10000</f>
        <v>1E-4</v>
      </c>
      <c r="C242" t="e">
        <f>'2020年一般公共预算本级基本支出表（按功能科目分）'!E241/10000</f>
        <v>#VALUE!</v>
      </c>
      <c r="D242">
        <f>'2020年一般公共预算本级基本支出表（按功能科目分）'!F241/10000</f>
        <v>94.435000000000002</v>
      </c>
    </row>
    <row r="243" spans="1:4">
      <c r="A243">
        <f>'2020年一般公共预算本级基本支出表（按功能科目分）'!C242/10000</f>
        <v>0</v>
      </c>
      <c r="B243">
        <f>'2020年一般公共预算本级基本支出表（按功能科目分）'!D242/10000</f>
        <v>4.0000000000000002E-4</v>
      </c>
      <c r="C243" t="e">
        <f>'2020年一般公共预算本级基本支出表（按功能科目分）'!E242/10000</f>
        <v>#VALUE!</v>
      </c>
      <c r="D243">
        <f>'2020年一般公共预算本级基本支出表（按功能科目分）'!F242/10000</f>
        <v>11.788</v>
      </c>
    </row>
    <row r="244" spans="1:4">
      <c r="A244">
        <f>'2020年一般公共预算本级基本支出表（按功能科目分）'!C243/10000</f>
        <v>0</v>
      </c>
      <c r="B244">
        <f>'2020年一般公共预算本级基本支出表（按功能科目分）'!D243/10000</f>
        <v>5.9999999999999995E-4</v>
      </c>
      <c r="C244" t="e">
        <f>'2020年一般公共预算本级基本支出表（按功能科目分）'!E243/10000</f>
        <v>#VALUE!</v>
      </c>
      <c r="D244">
        <f>'2020年一般公共预算本级基本支出表（按功能科目分）'!F243/10000</f>
        <v>0</v>
      </c>
    </row>
    <row r="245" spans="1:4">
      <c r="A245">
        <f>'2020年一般公共预算本级基本支出表（按功能科目分）'!C244/10000</f>
        <v>0</v>
      </c>
      <c r="B245">
        <f>'2020年一般公共预算本级基本支出表（按功能科目分）'!D244/10000</f>
        <v>8.9999999999999998E-4</v>
      </c>
      <c r="C245" t="e">
        <f>'2020年一般公共预算本级基本支出表（按功能科目分）'!E244/10000</f>
        <v>#VALUE!</v>
      </c>
      <c r="D245">
        <f>'2020年一般公共预算本级基本支出表（按功能科目分）'!F244/10000</f>
        <v>15</v>
      </c>
    </row>
    <row r="246" spans="1:4">
      <c r="A246">
        <f>'2020年一般公共预算本级基本支出表（按功能科目分）'!C245/10000</f>
        <v>0</v>
      </c>
      <c r="B246">
        <f>'2020年一般公共预算本级基本支出表（按功能科目分）'!D245/10000</f>
        <v>9.9000000000000008E-3</v>
      </c>
      <c r="C246" t="e">
        <f>'2020年一般公共预算本级基本支出表（按功能科目分）'!E245/10000</f>
        <v>#VALUE!</v>
      </c>
      <c r="D246">
        <f>'2020年一般公共预算本级基本支出表（按功能科目分）'!F245/10000</f>
        <v>1136.7739999999999</v>
      </c>
    </row>
    <row r="247" spans="1:4">
      <c r="A247">
        <f>'2020年一般公共预算本级基本支出表（按功能科目分）'!C246/10000</f>
        <v>2.0000000000000001E-4</v>
      </c>
      <c r="B247">
        <f>'2020年一般公共预算本级基本支出表（按功能科目分）'!D246/10000</f>
        <v>0</v>
      </c>
      <c r="C247" t="e">
        <f>'2020年一般公共预算本级基本支出表（按功能科目分）'!E246/10000</f>
        <v>#VALUE!</v>
      </c>
      <c r="D247">
        <f>'2020年一般公共预算本级基本支出表（按功能科目分）'!F246/10000</f>
        <v>18</v>
      </c>
    </row>
    <row r="248" spans="1:4">
      <c r="A248">
        <f>'2020年一般公共预算本级基本支出表（按功能科目分）'!C247/10000</f>
        <v>0</v>
      </c>
      <c r="B248">
        <f>'2020年一般公共预算本级基本支出表（按功能科目分）'!D247/10000</f>
        <v>1E-4</v>
      </c>
      <c r="C248" t="e">
        <f>'2020年一般公共预算本级基本支出表（按功能科目分）'!E247/10000</f>
        <v>#VALUE!</v>
      </c>
      <c r="D248">
        <f>'2020年一般公共预算本级基本支出表（按功能科目分）'!F247/10000</f>
        <v>18</v>
      </c>
    </row>
    <row r="249" spans="1:4">
      <c r="A249">
        <f>'2020年一般公共预算本级基本支出表（按功能科目分）'!C248/10000</f>
        <v>2.9999999999999997E-4</v>
      </c>
      <c r="B249">
        <f>'2020年一般公共预算本级基本支出表（按功能科目分）'!D248/10000</f>
        <v>0</v>
      </c>
      <c r="C249" t="e">
        <f>'2020年一般公共预算本级基本支出表（按功能科目分）'!E248/10000</f>
        <v>#VALUE!</v>
      </c>
      <c r="D249">
        <f>'2020年一般公共预算本级基本支出表（按功能科目分）'!F248/10000</f>
        <v>0</v>
      </c>
    </row>
    <row r="250" spans="1:4">
      <c r="A250">
        <f>'2020年一般公共预算本级基本支出表（按功能科目分）'!C249/10000</f>
        <v>0</v>
      </c>
      <c r="B250">
        <f>'2020年一般公共预算本级基本支出表（按功能科目分）'!D249/10000</f>
        <v>2.9999999999999997E-4</v>
      </c>
      <c r="C250" t="e">
        <f>'2020年一般公共预算本级基本支出表（按功能科目分）'!E249/10000</f>
        <v>#VALUE!</v>
      </c>
      <c r="D250">
        <f>'2020年一般公共预算本级基本支出表（按功能科目分）'!F249/10000</f>
        <v>0</v>
      </c>
    </row>
    <row r="251" spans="1:4">
      <c r="A251">
        <f>'2020年一般公共预算本级基本支出表（按功能科目分）'!C250/10000</f>
        <v>5.0000000000000001E-4</v>
      </c>
      <c r="B251">
        <f>'2020年一般公共预算本级基本支出表（按功能科目分）'!D250/10000</f>
        <v>0</v>
      </c>
      <c r="C251" t="e">
        <f>'2020年一般公共预算本级基本支出表（按功能科目分）'!E250/10000</f>
        <v>#VALUE!</v>
      </c>
      <c r="D251">
        <f>'2020年一般公共预算本级基本支出表（按功能科目分）'!F250/10000</f>
        <v>0</v>
      </c>
    </row>
    <row r="252" spans="1:4">
      <c r="A252">
        <f>'2020年一般公共预算本级基本支出表（按功能科目分）'!C251/10000</f>
        <v>0</v>
      </c>
      <c r="B252">
        <f>'2020年一般公共预算本级基本支出表（按功能科目分）'!D251/10000</f>
        <v>1E-4</v>
      </c>
      <c r="C252" t="e">
        <f>'2020年一般公共预算本级基本支出表（按功能科目分）'!E251/10000</f>
        <v>#VALUE!</v>
      </c>
      <c r="D252">
        <f>'2020年一般公共预算本级基本支出表（按功能科目分）'!F251/10000</f>
        <v>0</v>
      </c>
    </row>
    <row r="253" spans="1:4">
      <c r="A253">
        <f>'2020年一般公共预算本级基本支出表（按功能科目分）'!C252/10000</f>
        <v>5.9999999999999995E-4</v>
      </c>
      <c r="B253">
        <f>'2020年一般公共预算本级基本支出表（按功能科目分）'!D252/10000</f>
        <v>0</v>
      </c>
      <c r="C253" t="e">
        <f>'2020年一般公共预算本级基本支出表（按功能科目分）'!E252/10000</f>
        <v>#VALUE!</v>
      </c>
      <c r="D253">
        <f>'2020年一般公共预算本级基本支出表（按功能科目分）'!F252/10000</f>
        <v>0</v>
      </c>
    </row>
    <row r="254" spans="1:4">
      <c r="A254">
        <f>'2020年一般公共预算本级基本支出表（按功能科目分）'!C253/10000</f>
        <v>0</v>
      </c>
      <c r="B254">
        <f>'2020年一般公共预算本级基本支出表（按功能科目分）'!D253/10000</f>
        <v>1E-4</v>
      </c>
      <c r="C254" t="e">
        <f>'2020年一般公共预算本级基本支出表（按功能科目分）'!E253/10000</f>
        <v>#VALUE!</v>
      </c>
      <c r="D254">
        <f>'2020年一般公共预算本级基本支出表（按功能科目分）'!F253/10000</f>
        <v>0</v>
      </c>
    </row>
    <row r="255" spans="1:4">
      <c r="A255">
        <f>'2020年一般公共预算本级基本支出表（按功能科目分）'!C254/10000</f>
        <v>0</v>
      </c>
      <c r="B255">
        <f>'2020年一般公共预算本级基本支出表（按功能科目分）'!D254/10000</f>
        <v>0</v>
      </c>
      <c r="C255" t="e">
        <f>'2020年一般公共预算本级基本支出表（按功能科目分）'!E254/10000</f>
        <v>#VALUE!</v>
      </c>
      <c r="D255">
        <f>'2020年一般公共预算本级基本支出表（按功能科目分）'!F254/10000</f>
        <v>7809.84</v>
      </c>
    </row>
    <row r="256" spans="1:4">
      <c r="A256">
        <f>'2020年一般公共预算本级基本支出表（按功能科目分）'!C255/10000</f>
        <v>1E-4</v>
      </c>
      <c r="B256">
        <f>'2020年一般公共预算本级基本支出表（按功能科目分）'!D255/10000</f>
        <v>0</v>
      </c>
      <c r="C256" t="e">
        <f>'2020年一般公共预算本级基本支出表（按功能科目分）'!E255/10000</f>
        <v>#VALUE!</v>
      </c>
      <c r="D256">
        <f>'2020年一般公共预算本级基本支出表（按功能科目分）'!F255/10000</f>
        <v>1100.356</v>
      </c>
    </row>
    <row r="257" spans="1:4">
      <c r="A257">
        <f>'2020年一般公共预算本级基本支出表（按功能科目分）'!C256/10000</f>
        <v>0</v>
      </c>
      <c r="B257">
        <f>'2020年一般公共预算本级基本支出表（按功能科目分）'!D256/10000</f>
        <v>1E-4</v>
      </c>
      <c r="C257" t="e">
        <f>'2020年一般公共预算本级基本支出表（按功能科目分）'!E256/10000</f>
        <v>#VALUE!</v>
      </c>
      <c r="D257">
        <f>'2020年一般公共预算本级基本支出表（按功能科目分）'!F256/10000</f>
        <v>177.79300000000001</v>
      </c>
    </row>
    <row r="258" spans="1:4">
      <c r="A258">
        <f>'2020年一般公共预算本级基本支出表（按功能科目分）'!C257/10000</f>
        <v>0</v>
      </c>
      <c r="B258">
        <f>'2020年一般公共预算本级基本支出表（按功能科目分）'!D257/10000</f>
        <v>4.0000000000000002E-4</v>
      </c>
      <c r="C258" t="e">
        <f>'2020年一般公共预算本级基本支出表（按功能科目分）'!E257/10000</f>
        <v>#VALUE!</v>
      </c>
      <c r="D258">
        <f>'2020年一般公共预算本级基本支出表（按功能科目分）'!F257/10000</f>
        <v>259.767</v>
      </c>
    </row>
    <row r="259" spans="1:4">
      <c r="A259">
        <f>'2020年一般公共预算本级基本支出表（按功能科目分）'!C258/10000</f>
        <v>0</v>
      </c>
      <c r="B259">
        <f>'2020年一般公共预算本级基本支出表（按功能科目分）'!D258/10000</f>
        <v>5.9999999999999995E-4</v>
      </c>
      <c r="C259" t="e">
        <f>'2020年一般公共预算本级基本支出表（按功能科目分）'!E258/10000</f>
        <v>#VALUE!</v>
      </c>
      <c r="D259">
        <f>'2020年一般公共预算本级基本支出表（按功能科目分）'!F258/10000</f>
        <v>176.34</v>
      </c>
    </row>
    <row r="260" spans="1:4">
      <c r="A260">
        <f>'2020年一般公共预算本级基本支出表（按功能科目分）'!C259/10000</f>
        <v>0</v>
      </c>
      <c r="B260">
        <f>'2020年一般公共预算本级基本支出表（按功能科目分）'!D259/10000</f>
        <v>8.0000000000000004E-4</v>
      </c>
      <c r="C260" t="e">
        <f>'2020年一般公共预算本级基本支出表（按功能科目分）'!E259/10000</f>
        <v>#VALUE!</v>
      </c>
      <c r="D260">
        <f>'2020年一般公共预算本级基本支出表（按功能科目分）'!F259/10000</f>
        <v>44.972999999999999</v>
      </c>
    </row>
    <row r="261" spans="1:4">
      <c r="A261">
        <f>'2020年一般公共预算本级基本支出表（按功能科目分）'!C260/10000</f>
        <v>0</v>
      </c>
      <c r="B261">
        <f>'2020年一般公共预算本级基本支出表（按功能科目分）'!D260/10000</f>
        <v>8.9999999999999998E-4</v>
      </c>
      <c r="C261" t="e">
        <f>'2020年一般公共预算本级基本支出表（按功能科目分）'!E260/10000</f>
        <v>#VALUE!</v>
      </c>
      <c r="D261">
        <f>'2020年一般公共预算本级基本支出表（按功能科目分）'!F260/10000</f>
        <v>84.656000000000006</v>
      </c>
    </row>
    <row r="262" spans="1:4">
      <c r="A262">
        <f>'2020年一般公共预算本级基本支出表（按功能科目分）'!C261/10000</f>
        <v>0</v>
      </c>
      <c r="B262">
        <f>'2020年一般公共预算本级基本支出表（按功能科目分）'!D261/10000</f>
        <v>1E-3</v>
      </c>
      <c r="C262" t="e">
        <f>'2020年一般公共预算本级基本支出表（按功能科目分）'!E261/10000</f>
        <v>#VALUE!</v>
      </c>
      <c r="D262">
        <f>'2020年一般公共预算本级基本支出表（按功能科目分）'!F261/10000</f>
        <v>64.775999999999996</v>
      </c>
    </row>
    <row r="263" spans="1:4">
      <c r="A263">
        <f>'2020年一般公共预算本级基本支出表（按功能科目分）'!C262/10000</f>
        <v>0</v>
      </c>
      <c r="B263">
        <f>'2020年一般公共预算本级基本支出表（按功能科目分）'!D262/10000</f>
        <v>1.1000000000000001E-3</v>
      </c>
      <c r="C263" t="e">
        <f>'2020年一般公共预算本级基本支出表（按功能科目分）'!E262/10000</f>
        <v>#VALUE!</v>
      </c>
      <c r="D263">
        <f>'2020年一般公共预算本级基本支出表（按功能科目分）'!F262/10000</f>
        <v>0</v>
      </c>
    </row>
    <row r="264" spans="1:4">
      <c r="A264">
        <f>'2020年一般公共预算本级基本支出表（按功能科目分）'!C263/10000</f>
        <v>0</v>
      </c>
      <c r="B264">
        <f>'2020年一般公共预算本级基本支出表（按功能科目分）'!D263/10000</f>
        <v>1.1999999999999999E-3</v>
      </c>
      <c r="C264" t="e">
        <f>'2020年一般公共预算本级基本支出表（按功能科目分）'!E263/10000</f>
        <v>#VALUE!</v>
      </c>
      <c r="D264">
        <f>'2020年一般公共预算本级基本支出表（按功能科目分）'!F263/10000</f>
        <v>292.05099999999999</v>
      </c>
    </row>
    <row r="265" spans="1:4">
      <c r="A265">
        <f>'2020年一般公共预算本级基本支出表（按功能科目分）'!C264/10000</f>
        <v>0</v>
      </c>
      <c r="B265">
        <f>'2020年一般公共预算本级基本支出表（按功能科目分）'!D264/10000</f>
        <v>2E-3</v>
      </c>
      <c r="C265" t="e">
        <f>'2020年一般公共预算本级基本支出表（按功能科目分）'!E264/10000</f>
        <v>#VALUE!</v>
      </c>
      <c r="D265">
        <f>'2020年一般公共预算本级基本支出表（按功能科目分）'!F264/10000</f>
        <v>0</v>
      </c>
    </row>
    <row r="266" spans="1:4">
      <c r="A266">
        <f>'2020年一般公共预算本级基本支出表（按功能科目分）'!C265/10000</f>
        <v>0</v>
      </c>
      <c r="B266">
        <f>'2020年一般公共预算本级基本支出表（按功能科目分）'!D265/10000</f>
        <v>2.3999999999999998E-3</v>
      </c>
      <c r="C266" t="e">
        <f>'2020年一般公共预算本级基本支出表（按功能科目分）'!E265/10000</f>
        <v>#VALUE!</v>
      </c>
      <c r="D266">
        <f>'2020年一般公共预算本级基本支出表（按功能科目分）'!F265/10000</f>
        <v>0</v>
      </c>
    </row>
    <row r="267" spans="1:4">
      <c r="A267">
        <f>'2020年一般公共预算本级基本支出表（按功能科目分）'!C266/10000</f>
        <v>0</v>
      </c>
      <c r="B267">
        <f>'2020年一般公共预算本级基本支出表（按功能科目分）'!D266/10000</f>
        <v>4.1999999999999997E-3</v>
      </c>
      <c r="C267" t="e">
        <f>'2020年一般公共预算本级基本支出表（按功能科目分）'!E266/10000</f>
        <v>#VALUE!</v>
      </c>
      <c r="D267">
        <f>'2020年一般公共预算本级基本支出表（按功能科目分）'!F266/10000</f>
        <v>0</v>
      </c>
    </row>
    <row r="268" spans="1:4">
      <c r="A268">
        <f>'2020年一般公共预算本级基本支出表（按功能科目分）'!C267/10000</f>
        <v>0</v>
      </c>
      <c r="B268">
        <f>'2020年一般公共预算本级基本支出表（按功能科目分）'!D267/10000</f>
        <v>9.9000000000000008E-3</v>
      </c>
      <c r="C268" t="e">
        <f>'2020年一般公共预算本级基本支出表（按功能科目分）'!E267/10000</f>
        <v>#VALUE!</v>
      </c>
      <c r="D268">
        <f>'2020年一般公共预算本级基本支出表（按功能科目分）'!F267/10000</f>
        <v>0</v>
      </c>
    </row>
    <row r="269" spans="1:4">
      <c r="A269">
        <f>'2020年一般公共预算本级基本支出表（按功能科目分）'!C268/10000</f>
        <v>2.0000000000000001E-4</v>
      </c>
      <c r="B269">
        <f>'2020年一般公共预算本级基本支出表（按功能科目分）'!D268/10000</f>
        <v>0</v>
      </c>
      <c r="C269" t="e">
        <f>'2020年一般公共预算本级基本支出表（按功能科目分）'!E268/10000</f>
        <v>#VALUE!</v>
      </c>
      <c r="D269">
        <f>'2020年一般公共预算本级基本支出表（按功能科目分）'!F268/10000</f>
        <v>722.89700000000005</v>
      </c>
    </row>
    <row r="270" spans="1:4">
      <c r="A270">
        <f>'2020年一般公共预算本级基本支出表（按功能科目分）'!C269/10000</f>
        <v>0</v>
      </c>
      <c r="B270">
        <f>'2020年一般公共预算本级基本支出表（按功能科目分）'!D269/10000</f>
        <v>1E-4</v>
      </c>
      <c r="C270" t="e">
        <f>'2020年一般公共预算本级基本支出表（按功能科目分）'!E269/10000</f>
        <v>#VALUE!</v>
      </c>
      <c r="D270">
        <f>'2020年一般公共预算本级基本支出表（按功能科目分）'!F269/10000</f>
        <v>57.148000000000003</v>
      </c>
    </row>
    <row r="271" spans="1:4">
      <c r="A271">
        <f>'2020年一般公共预算本级基本支出表（按功能科目分）'!C270/10000</f>
        <v>0</v>
      </c>
      <c r="B271">
        <f>'2020年一般公共预算本级基本支出表（按功能科目分）'!D270/10000</f>
        <v>4.0000000000000002E-4</v>
      </c>
      <c r="C271" t="e">
        <f>'2020年一般公共预算本级基本支出表（按功能科目分）'!E270/10000</f>
        <v>#VALUE!</v>
      </c>
      <c r="D271">
        <f>'2020年一般公共预算本级基本支出表（按功能科目分）'!F270/10000</f>
        <v>165.101</v>
      </c>
    </row>
    <row r="272" spans="1:4">
      <c r="A272">
        <f>'2020年一般公共预算本级基本支出表（按功能科目分）'!C271/10000</f>
        <v>0</v>
      </c>
      <c r="B272">
        <f>'2020年一般公共预算本级基本支出表（按功能科目分）'!D271/10000</f>
        <v>5.0000000000000001E-4</v>
      </c>
      <c r="C272" t="e">
        <f>'2020年一般公共预算本级基本支出表（按功能科目分）'!E271/10000</f>
        <v>#VALUE!</v>
      </c>
      <c r="D272">
        <f>'2020年一般公共预算本级基本支出表（按功能科目分）'!F271/10000</f>
        <v>470.64800000000002</v>
      </c>
    </row>
    <row r="273" spans="1:4">
      <c r="A273">
        <f>'2020年一般公共预算本级基本支出表（按功能科目分）'!C272/10000</f>
        <v>0</v>
      </c>
      <c r="B273">
        <f>'2020年一般公共预算本级基本支出表（按功能科目分）'!D272/10000</f>
        <v>3.3999999999999998E-3</v>
      </c>
      <c r="C273" t="e">
        <f>'2020年一般公共预算本级基本支出表（按功能科目分）'!E272/10000</f>
        <v>#VALUE!</v>
      </c>
      <c r="D273">
        <f>'2020年一般公共预算本级基本支出表（按功能科目分）'!F272/10000</f>
        <v>30</v>
      </c>
    </row>
    <row r="274" spans="1:4">
      <c r="A274">
        <f>'2020年一般公共预算本级基本支出表（按功能科目分）'!C273/10000</f>
        <v>2.9999999999999997E-4</v>
      </c>
      <c r="B274">
        <f>'2020年一般公共预算本级基本支出表（按功能科目分）'!D273/10000</f>
        <v>0</v>
      </c>
      <c r="C274" t="e">
        <f>'2020年一般公共预算本级基本支出表（按功能科目分）'!E273/10000</f>
        <v>#VALUE!</v>
      </c>
      <c r="D274">
        <f>'2020年一般公共预算本级基本支出表（按功能科目分）'!F273/10000</f>
        <v>1182.595</v>
      </c>
    </row>
    <row r="275" spans="1:4">
      <c r="A275">
        <f>'2020年一般公共预算本级基本支出表（按功能科目分）'!C274/10000</f>
        <v>0</v>
      </c>
      <c r="B275">
        <f>'2020年一般公共预算本级基本支出表（按功能科目分）'!D274/10000</f>
        <v>1E-4</v>
      </c>
      <c r="C275" t="e">
        <f>'2020年一般公共预算本级基本支出表（按功能科目分）'!E274/10000</f>
        <v>#VALUE!</v>
      </c>
      <c r="D275">
        <f>'2020年一般公共预算本级基本支出表（按功能科目分）'!F274/10000</f>
        <v>40.456000000000003</v>
      </c>
    </row>
    <row r="276" spans="1:4">
      <c r="A276">
        <f>'2020年一般公共预算本级基本支出表（按功能科目分）'!C275/10000</f>
        <v>0</v>
      </c>
      <c r="B276">
        <f>'2020年一般公共预算本级基本支出表（按功能科目分）'!D275/10000</f>
        <v>4.0000000000000002E-4</v>
      </c>
      <c r="C276" t="e">
        <f>'2020年一般公共预算本级基本支出表（按功能科目分）'!E275/10000</f>
        <v>#VALUE!</v>
      </c>
      <c r="D276">
        <f>'2020年一般公共预算本级基本支出表（按功能科目分）'!F275/10000</f>
        <v>5</v>
      </c>
    </row>
    <row r="277" spans="1:4">
      <c r="A277">
        <f>'2020年一般公共预算本级基本支出表（按功能科目分）'!C276/10000</f>
        <v>0</v>
      </c>
      <c r="B277">
        <f>'2020年一般公共预算本级基本支出表（按功能科目分）'!D276/10000</f>
        <v>5.0000000000000001E-4</v>
      </c>
      <c r="C277" t="e">
        <f>'2020年一般公共预算本级基本支出表（按功能科目分）'!E276/10000</f>
        <v>#VALUE!</v>
      </c>
      <c r="D277">
        <f>'2020年一般公共预算本级基本支出表（按功能科目分）'!F276/10000</f>
        <v>0.15</v>
      </c>
    </row>
    <row r="278" spans="1:4">
      <c r="A278">
        <f>'2020年一般公共预算本级基本支出表（按功能科目分）'!C277/10000</f>
        <v>0</v>
      </c>
      <c r="B278">
        <f>'2020年一般公共预算本级基本支出表（按功能科目分）'!D277/10000</f>
        <v>5.9999999999999995E-4</v>
      </c>
      <c r="C278" t="e">
        <f>'2020年一般公共预算本级基本支出表（按功能科目分）'!E277/10000</f>
        <v>#VALUE!</v>
      </c>
      <c r="D278">
        <f>'2020年一般公共预算本级基本支出表（按功能科目分）'!F277/10000</f>
        <v>239.50899999999999</v>
      </c>
    </row>
    <row r="279" spans="1:4">
      <c r="A279">
        <f>'2020年一般公共预算本级基本支出表（按功能科目分）'!C278/10000</f>
        <v>0</v>
      </c>
      <c r="B279">
        <f>'2020年一般公共预算本级基本支出表（按功能科目分）'!D278/10000</f>
        <v>1E-3</v>
      </c>
      <c r="C279" t="e">
        <f>'2020年一般公共预算本级基本支出表（按功能科目分）'!E278/10000</f>
        <v>#VALUE!</v>
      </c>
      <c r="D279">
        <f>'2020年一般公共预算本级基本支出表（按功能科目分）'!F278/10000</f>
        <v>127.89</v>
      </c>
    </row>
    <row r="280" spans="1:4">
      <c r="A280">
        <f>'2020年一般公共预算本级基本支出表（按功能科目分）'!C279/10000</f>
        <v>0</v>
      </c>
      <c r="B280">
        <f>'2020年一般公共预算本级基本支出表（按功能科目分）'!D279/10000</f>
        <v>1.1000000000000001E-3</v>
      </c>
      <c r="C280" t="e">
        <f>'2020年一般公共预算本级基本支出表（按功能科目分）'!E279/10000</f>
        <v>#VALUE!</v>
      </c>
      <c r="D280">
        <f>'2020年一般公共预算本级基本支出表（按功能科目分）'!F279/10000</f>
        <v>32.402000000000001</v>
      </c>
    </row>
    <row r="281" spans="1:4">
      <c r="A281">
        <f>'2020年一般公共预算本级基本支出表（按功能科目分）'!C280/10000</f>
        <v>0</v>
      </c>
      <c r="B281">
        <f>'2020年一般公共预算本级基本支出表（按功能科目分）'!D280/10000</f>
        <v>1.4E-3</v>
      </c>
      <c r="C281" t="e">
        <f>'2020年一般公共预算本级基本支出表（按功能科目分）'!E280/10000</f>
        <v>#VALUE!</v>
      </c>
      <c r="D281">
        <f>'2020年一般公共预算本级基本支出表（按功能科目分）'!F280/10000</f>
        <v>37.188000000000002</v>
      </c>
    </row>
    <row r="282" spans="1:4">
      <c r="A282">
        <f>'2020年一般公共预算本级基本支出表（按功能科目分）'!C281/10000</f>
        <v>0</v>
      </c>
      <c r="B282">
        <f>'2020年一般公共预算本级基本支出表（按功能科目分）'!D281/10000</f>
        <v>9.9000000000000008E-3</v>
      </c>
      <c r="C282" t="e">
        <f>'2020年一般公共预算本级基本支出表（按功能科目分）'!E281/10000</f>
        <v>#VALUE!</v>
      </c>
      <c r="D282">
        <f>'2020年一般公共预算本级基本支出表（按功能科目分）'!F281/10000</f>
        <v>700</v>
      </c>
    </row>
    <row r="283" spans="1:4">
      <c r="A283">
        <f>'2020年一般公共预算本级基本支出表（按功能科目分）'!C282/10000</f>
        <v>5.0000000000000001E-4</v>
      </c>
      <c r="B283">
        <f>'2020年一般公共预算本级基本支出表（按功能科目分）'!D282/10000</f>
        <v>0</v>
      </c>
      <c r="C283" t="e">
        <f>'2020年一般公共预算本级基本支出表（按功能科目分）'!E282/10000</f>
        <v>#VALUE!</v>
      </c>
      <c r="D283">
        <f>'2020年一般公共预算本级基本支出表（按功能科目分）'!F282/10000</f>
        <v>3382.6460000000002</v>
      </c>
    </row>
    <row r="284" spans="1:4">
      <c r="A284">
        <f>'2020年一般公共预算本级基本支出表（按功能科目分）'!C283/10000</f>
        <v>0</v>
      </c>
      <c r="B284">
        <f>'2020年一般公共预算本级基本支出表（按功能科目分）'!D283/10000</f>
        <v>1E-4</v>
      </c>
      <c r="C284" t="e">
        <f>'2020年一般公共预算本级基本支出表（按功能科目分）'!E283/10000</f>
        <v>#VALUE!</v>
      </c>
      <c r="D284">
        <f>'2020年一般公共预算本级基本支出表（按功能科目分）'!F283/10000</f>
        <v>77.44</v>
      </c>
    </row>
    <row r="285" spans="1:4">
      <c r="A285">
        <f>'2020年一般公共预算本级基本支出表（按功能科目分）'!C284/10000</f>
        <v>0</v>
      </c>
      <c r="B285">
        <f>'2020年一般公共预算本级基本支出表（按功能科目分）'!D284/10000</f>
        <v>2.0000000000000001E-4</v>
      </c>
      <c r="C285" t="e">
        <f>'2020年一般公共预算本级基本支出表（按功能科目分）'!E284/10000</f>
        <v>#VALUE!</v>
      </c>
      <c r="D285">
        <f>'2020年一般公共预算本级基本支出表（按功能科目分）'!F284/10000</f>
        <v>54.206000000000003</v>
      </c>
    </row>
    <row r="286" spans="1:4">
      <c r="A286">
        <f>'2020年一般公共预算本级基本支出表（按功能科目分）'!C285/10000</f>
        <v>0</v>
      </c>
      <c r="B286">
        <f>'2020年一般公共预算本级基本支出表（按功能科目分）'!D285/10000</f>
        <v>4.0000000000000002E-4</v>
      </c>
      <c r="C286" t="e">
        <f>'2020年一般公共预算本级基本支出表（按功能科目分）'!E285/10000</f>
        <v>#VALUE!</v>
      </c>
      <c r="D286">
        <f>'2020年一般公共预算本级基本支出表（按功能科目分）'!F285/10000</f>
        <v>230</v>
      </c>
    </row>
    <row r="287" spans="1:4">
      <c r="A287">
        <f>'2020年一般公共预算本级基本支出表（按功能科目分）'!C286/10000</f>
        <v>0</v>
      </c>
      <c r="B287">
        <f>'2020年一般公共预算本级基本支出表（按功能科目分）'!D286/10000</f>
        <v>5.0000000000000001E-4</v>
      </c>
      <c r="C287" t="e">
        <f>'2020年一般公共预算本级基本支出表（按功能科目分）'!E286/10000</f>
        <v>#VALUE!</v>
      </c>
      <c r="D287">
        <f>'2020年一般公共预算本级基本支出表（按功能科目分）'!F286/10000</f>
        <v>2321.5</v>
      </c>
    </row>
    <row r="288" spans="1:4">
      <c r="A288">
        <f>'2020年一般公共预算本级基本支出表（按功能科目分）'!C287/10000</f>
        <v>0</v>
      </c>
      <c r="B288">
        <f>'2020年一般公共预算本级基本支出表（按功能科目分）'!D287/10000</f>
        <v>6.9999999999999999E-4</v>
      </c>
      <c r="C288" t="e">
        <f>'2020年一般公共预算本级基本支出表（按功能科目分）'!E287/10000</f>
        <v>#VALUE!</v>
      </c>
      <c r="D288">
        <f>'2020年一般公共预算本级基本支出表（按功能科目分）'!F287/10000</f>
        <v>28</v>
      </c>
    </row>
    <row r="289" spans="1:4">
      <c r="A289">
        <f>'2020年一般公共预算本级基本支出表（按功能科目分）'!C288/10000</f>
        <v>0</v>
      </c>
      <c r="B289">
        <f>'2020年一般公共预算本级基本支出表（按功能科目分）'!D288/10000</f>
        <v>9.9000000000000008E-3</v>
      </c>
      <c r="C289" t="e">
        <f>'2020年一般公共预算本级基本支出表（按功能科目分）'!E288/10000</f>
        <v>#VALUE!</v>
      </c>
      <c r="D289">
        <f>'2020年一般公共预算本级基本支出表（按功能科目分）'!F288/10000</f>
        <v>671.5</v>
      </c>
    </row>
    <row r="290" spans="1:4">
      <c r="A290">
        <f>'2020年一般公共预算本级基本支出表（按功能科目分）'!C289/10000</f>
        <v>5.9999999999999995E-4</v>
      </c>
      <c r="B290">
        <f>'2020年一般公共预算本级基本支出表（按功能科目分）'!D289/10000</f>
        <v>0</v>
      </c>
      <c r="C290" t="e">
        <f>'2020年一般公共预算本级基本支出表（按功能科目分）'!E289/10000</f>
        <v>#VALUE!</v>
      </c>
      <c r="D290">
        <f>'2020年一般公共预算本级基本支出表（按功能科目分）'!F289/10000</f>
        <v>1</v>
      </c>
    </row>
    <row r="291" spans="1:4">
      <c r="A291">
        <f>'2020年一般公共预算本级基本支出表（按功能科目分）'!C290/10000</f>
        <v>0</v>
      </c>
      <c r="B291">
        <f>'2020年一般公共预算本级基本支出表（按功能科目分）'!D290/10000</f>
        <v>1E-4</v>
      </c>
      <c r="C291" t="e">
        <f>'2020年一般公共预算本级基本支出表（按功能科目分）'!E290/10000</f>
        <v>#VALUE!</v>
      </c>
      <c r="D291">
        <f>'2020年一般公共预算本级基本支出表（按功能科目分）'!F290/10000</f>
        <v>1</v>
      </c>
    </row>
    <row r="292" spans="1:4">
      <c r="A292">
        <f>'2020年一般公共预算本级基本支出表（按功能科目分）'!C291/10000</f>
        <v>6.9999999999999999E-4</v>
      </c>
      <c r="B292">
        <f>'2020年一般公共预算本级基本支出表（按功能科目分）'!D291/10000</f>
        <v>0</v>
      </c>
      <c r="C292" t="e">
        <f>'2020年一般公共预算本级基本支出表（按功能科目分）'!E291/10000</f>
        <v>#VALUE!</v>
      </c>
      <c r="D292">
        <f>'2020年一般公共预算本级基本支出表（按功能科目分）'!F291/10000</f>
        <v>1420.346</v>
      </c>
    </row>
    <row r="293" spans="1:4">
      <c r="A293">
        <f>'2020年一般公共预算本级基本支出表（按功能科目分）'!C292/10000</f>
        <v>0</v>
      </c>
      <c r="B293">
        <f>'2020年一般公共预算本级基本支出表（按功能科目分）'!D292/10000</f>
        <v>1E-4</v>
      </c>
      <c r="C293" t="e">
        <f>'2020年一般公共预算本级基本支出表（按功能科目分）'!E292/10000</f>
        <v>#VALUE!</v>
      </c>
      <c r="D293">
        <f>'2020年一般公共预算本级基本支出表（按功能科目分）'!F292/10000</f>
        <v>160</v>
      </c>
    </row>
    <row r="294" spans="1:4">
      <c r="A294">
        <f>'2020年一般公共预算本级基本支出表（按功能科目分）'!C293/10000</f>
        <v>0</v>
      </c>
      <c r="B294">
        <f>'2020年一般公共预算本级基本支出表（按功能科目分）'!D293/10000</f>
        <v>5.0000000000000001E-4</v>
      </c>
      <c r="C294" t="e">
        <f>'2020年一般公共预算本级基本支出表（按功能科目分）'!E293/10000</f>
        <v>#VALUE!</v>
      </c>
      <c r="D294">
        <f>'2020年一般公共预算本级基本支出表（按功能科目分）'!F293/10000</f>
        <v>1260.346</v>
      </c>
    </row>
    <row r="295" spans="1:4">
      <c r="A295">
        <f>'2020年一般公共预算本级基本支出表（按功能科目分）'!C294/10000</f>
        <v>0</v>
      </c>
      <c r="B295">
        <f>'2020年一般公共预算本级基本支出表（按功能科目分）'!D294/10000</f>
        <v>0</v>
      </c>
      <c r="C295" t="e">
        <f>'2020年一般公共预算本级基本支出表（按功能科目分）'!E294/10000</f>
        <v>#VALUE!</v>
      </c>
      <c r="D295">
        <f>'2020年一般公共预算本级基本支出表（按功能科目分）'!F294/10000</f>
        <v>379.803</v>
      </c>
    </row>
    <row r="296" spans="1:4">
      <c r="A296">
        <f>'2020年一般公共预算本级基本支出表（按功能科目分）'!C295/10000</f>
        <v>1E-4</v>
      </c>
      <c r="B296">
        <f>'2020年一般公共预算本级基本支出表（按功能科目分）'!D295/10000</f>
        <v>0</v>
      </c>
      <c r="C296" t="e">
        <f>'2020年一般公共预算本级基本支出表（按功能科目分）'!E295/10000</f>
        <v>#VALUE!</v>
      </c>
      <c r="D296">
        <f>'2020年一般公共预算本级基本支出表（按功能科目分）'!F295/10000</f>
        <v>379.803</v>
      </c>
    </row>
    <row r="297" spans="1:4">
      <c r="A297">
        <f>'2020年一般公共预算本级基本支出表（按功能科目分）'!C296/10000</f>
        <v>0</v>
      </c>
      <c r="B297">
        <f>'2020年一般公共预算本级基本支出表（按功能科目分）'!D296/10000</f>
        <v>1E-4</v>
      </c>
      <c r="C297" t="e">
        <f>'2020年一般公共预算本级基本支出表（按功能科目分）'!E296/10000</f>
        <v>#VALUE!</v>
      </c>
      <c r="D297">
        <f>'2020年一般公共预算本级基本支出表（按功能科目分）'!F296/10000</f>
        <v>67.754999999999995</v>
      </c>
    </row>
    <row r="298" spans="1:4">
      <c r="A298">
        <f>'2020年一般公共预算本级基本支出表（按功能科目分）'!C297/10000</f>
        <v>0</v>
      </c>
      <c r="B298">
        <f>'2020年一般公共预算本级基本支出表（按功能科目分）'!D297/10000</f>
        <v>5.9999999999999995E-4</v>
      </c>
      <c r="C298" t="e">
        <f>'2020年一般公共预算本级基本支出表（按功能科目分）'!E297/10000</f>
        <v>#VALUE!</v>
      </c>
      <c r="D298">
        <f>'2020年一般公共预算本级基本支出表（按功能科目分）'!F297/10000</f>
        <v>119.048</v>
      </c>
    </row>
    <row r="299" spans="1:4">
      <c r="A299">
        <f>'2020年一般公共预算本级基本支出表（按功能科目分）'!C298/10000</f>
        <v>0</v>
      </c>
      <c r="B299">
        <f>'2020年一般公共预算本级基本支出表（按功能科目分）'!D298/10000</f>
        <v>1E-3</v>
      </c>
      <c r="C299" t="e">
        <f>'2020年一般公共预算本级基本支出表（按功能科目分）'!E298/10000</f>
        <v>#VALUE!</v>
      </c>
      <c r="D299">
        <f>'2020年一般公共预算本级基本支出表（按功能科目分）'!F298/10000</f>
        <v>45</v>
      </c>
    </row>
    <row r="300" spans="1:4">
      <c r="A300">
        <f>'2020年一般公共预算本级基本支出表（按功能科目分）'!C299/10000</f>
        <v>0</v>
      </c>
      <c r="B300">
        <f>'2020年一般公共预算本级基本支出表（按功能科目分）'!D299/10000</f>
        <v>1.1999999999999999E-3</v>
      </c>
      <c r="C300" t="e">
        <f>'2020年一般公共预算本级基本支出表（按功能科目分）'!E299/10000</f>
        <v>#VALUE!</v>
      </c>
      <c r="D300">
        <f>'2020年一般公共预算本级基本支出表（按功能科目分）'!F299/10000</f>
        <v>148</v>
      </c>
    </row>
    <row r="301" spans="1:4">
      <c r="A301">
        <f>'2020年一般公共预算本级基本支出表（按功能科目分）'!C300/10000</f>
        <v>0</v>
      </c>
      <c r="B301">
        <f>'2020年一般公共预算本级基本支出表（按功能科目分）'!D300/10000</f>
        <v>0</v>
      </c>
      <c r="C301" t="e">
        <f>'2020年一般公共预算本级基本支出表（按功能科目分）'!E300/10000</f>
        <v>#VALUE!</v>
      </c>
      <c r="D301">
        <f>'2020年一般公共预算本级基本支出表（按功能科目分）'!F300/10000</f>
        <v>369.38499999999999</v>
      </c>
    </row>
    <row r="302" spans="1:4">
      <c r="A302">
        <f>'2020年一般公共预算本级基本支出表（按功能科目分）'!C301/10000</f>
        <v>2.9999999999999997E-4</v>
      </c>
      <c r="B302">
        <f>'2020年一般公共预算本级基本支出表（按功能科目分）'!D301/10000</f>
        <v>0</v>
      </c>
      <c r="C302" t="e">
        <f>'2020年一般公共预算本级基本支出表（按功能科目分）'!E301/10000</f>
        <v>#VALUE!</v>
      </c>
      <c r="D302">
        <f>'2020年一般公共预算本级基本支出表（按功能科目分）'!F301/10000</f>
        <v>5.9180000000000001</v>
      </c>
    </row>
    <row r="303" spans="1:4">
      <c r="A303">
        <f>'2020年一般公共预算本级基本支出表（按功能科目分）'!C302/10000</f>
        <v>0</v>
      </c>
      <c r="B303">
        <f>'2020年一般公共预算本级基本支出表（按功能科目分）'!D302/10000</f>
        <v>2.0000000000000001E-4</v>
      </c>
      <c r="C303" t="e">
        <f>'2020年一般公共预算本级基本支出表（按功能科目分）'!E302/10000</f>
        <v>#VALUE!</v>
      </c>
      <c r="D303">
        <f>'2020年一般公共预算本级基本支出表（按功能科目分）'!F302/10000</f>
        <v>5.9180000000000001</v>
      </c>
    </row>
    <row r="304" spans="1:4">
      <c r="A304">
        <f>'2020年一般公共预算本级基本支出表（按功能科目分）'!C303/10000</f>
        <v>5.0000000000000001E-4</v>
      </c>
      <c r="B304">
        <f>'2020年一般公共预算本级基本支出表（按功能科目分）'!D303/10000</f>
        <v>0</v>
      </c>
      <c r="C304" t="e">
        <f>'2020年一般公共预算本级基本支出表（按功能科目分）'!E303/10000</f>
        <v>#VALUE!</v>
      </c>
      <c r="D304">
        <f>'2020年一般公共预算本级基本支出表（按功能科目分）'!F303/10000</f>
        <v>363.46699999999998</v>
      </c>
    </row>
    <row r="305" spans="1:4">
      <c r="A305">
        <f>'2020年一般公共预算本级基本支出表（按功能科目分）'!C304/10000</f>
        <v>0</v>
      </c>
      <c r="B305">
        <f>'2020年一般公共预算本级基本支出表（按功能科目分）'!D304/10000</f>
        <v>1E-4</v>
      </c>
      <c r="C305" t="e">
        <f>'2020年一般公共预算本级基本支出表（按功能科目分）'!E304/10000</f>
        <v>#VALUE!</v>
      </c>
      <c r="D305">
        <f>'2020年一般公共预算本级基本支出表（按功能科目分）'!F304/10000</f>
        <v>74.016000000000005</v>
      </c>
    </row>
    <row r="306" spans="1:4">
      <c r="A306">
        <f>'2020年一般公共预算本级基本支出表（按功能科目分）'!C305/10000</f>
        <v>0</v>
      </c>
      <c r="B306">
        <f>'2020年一般公共预算本级基本支出表（按功能科目分）'!D305/10000</f>
        <v>2.0000000000000001E-4</v>
      </c>
      <c r="C306" t="e">
        <f>'2020年一般公共预算本级基本支出表（按功能科目分）'!E305/10000</f>
        <v>#VALUE!</v>
      </c>
      <c r="D306">
        <f>'2020年一般公共预算本级基本支出表（按功能科目分）'!F305/10000</f>
        <v>32.216999999999999</v>
      </c>
    </row>
    <row r="307" spans="1:4">
      <c r="A307">
        <f>'2020年一般公共预算本级基本支出表（按功能科目分）'!C306/10000</f>
        <v>0</v>
      </c>
      <c r="B307">
        <f>'2020年一般公共预算本级基本支出表（按功能科目分）'!D306/10000</f>
        <v>9.9000000000000008E-3</v>
      </c>
      <c r="C307" t="e">
        <f>'2020年一般公共预算本级基本支出表（按功能科目分）'!E306/10000</f>
        <v>#VALUE!</v>
      </c>
      <c r="D307">
        <f>'2020年一般公共预算本级基本支出表（按功能科目分）'!F306/10000</f>
        <v>257.23399999999998</v>
      </c>
    </row>
    <row r="308" spans="1:4">
      <c r="A308">
        <f>'2020年一般公共预算本级基本支出表（按功能科目分）'!C307/10000</f>
        <v>8.0000000000000004E-4</v>
      </c>
      <c r="B308">
        <f>'2020年一般公共预算本级基本支出表（按功能科目分）'!D307/10000</f>
        <v>0</v>
      </c>
      <c r="C308" t="e">
        <f>'2020年一般公共预算本级基本支出表（按功能科目分）'!E307/10000</f>
        <v>#VALUE!</v>
      </c>
      <c r="D308">
        <f>'2020年一般公共预算本级基本支出表（按功能科目分）'!F307/10000</f>
        <v>0</v>
      </c>
    </row>
    <row r="309" spans="1:4">
      <c r="A309">
        <f>'2020年一般公共预算本级基本支出表（按功能科目分）'!C308/10000</f>
        <v>0</v>
      </c>
      <c r="B309">
        <f>'2020年一般公共预算本级基本支出表（按功能科目分）'!D308/10000</f>
        <v>2.0000000000000001E-4</v>
      </c>
      <c r="C309" t="e">
        <f>'2020年一般公共预算本级基本支出表（按功能科目分）'!E308/10000</f>
        <v>#VALUE!</v>
      </c>
      <c r="D309">
        <f>'2020年一般公共预算本级基本支出表（按功能科目分）'!F308/10000</f>
        <v>0</v>
      </c>
    </row>
    <row r="310" spans="1:4">
      <c r="A310">
        <f>'2020年一般公共预算本级基本支出表（按功能科目分）'!C309/10000</f>
        <v>0</v>
      </c>
      <c r="B310">
        <f>'2020年一般公共预算本级基本支出表（按功能科目分）'!D309/10000</f>
        <v>0</v>
      </c>
      <c r="C310" t="e">
        <f>'2020年一般公共预算本级基本支出表（按功能科目分）'!E309/10000</f>
        <v>#VALUE!</v>
      </c>
      <c r="D310">
        <f>'2020年一般公共预算本级基本支出表（按功能科目分）'!F309/10000</f>
        <v>53.110999999999997</v>
      </c>
    </row>
    <row r="311" spans="1:4">
      <c r="A311">
        <f>'2020年一般公共预算本级基本支出表（按功能科目分）'!C310/10000</f>
        <v>2.0000000000000001E-4</v>
      </c>
      <c r="B311">
        <f>'2020年一般公共预算本级基本支出表（按功能科目分）'!D310/10000</f>
        <v>0</v>
      </c>
      <c r="C311" t="e">
        <f>'2020年一般公共预算本级基本支出表（按功能科目分）'!E310/10000</f>
        <v>#VALUE!</v>
      </c>
      <c r="D311">
        <f>'2020年一般公共预算本级基本支出表（按功能科目分）'!F310/10000</f>
        <v>53.110999999999997</v>
      </c>
    </row>
    <row r="312" spans="1:4">
      <c r="A312">
        <f>'2020年一般公共预算本级基本支出表（按功能科目分）'!C311/10000</f>
        <v>0</v>
      </c>
      <c r="B312">
        <f>'2020年一般公共预算本级基本支出表（按功能科目分）'!D311/10000</f>
        <v>1E-4</v>
      </c>
      <c r="C312" t="e">
        <f>'2020年一般公共预算本级基本支出表（按功能科目分）'!E311/10000</f>
        <v>#VALUE!</v>
      </c>
      <c r="D312">
        <f>'2020年一般公共预算本级基本支出表（按功能科目分）'!F311/10000</f>
        <v>53.110999999999997</v>
      </c>
    </row>
    <row r="313" spans="1:4">
      <c r="A313">
        <f>'2020年一般公共预算本级基本支出表（按功能科目分）'!C312/10000</f>
        <v>0</v>
      </c>
      <c r="B313">
        <f>'2020年一般公共预算本级基本支出表（按功能科目分）'!D312/10000</f>
        <v>9.9000000000000008E-3</v>
      </c>
      <c r="C313" t="e">
        <f>'2020年一般公共预算本级基本支出表（按功能科目分）'!E312/10000</f>
        <v>#VALUE!</v>
      </c>
      <c r="D313">
        <f>'2020年一般公共预算本级基本支出表（按功能科目分）'!F312/10000</f>
        <v>0</v>
      </c>
    </row>
    <row r="314" spans="1:4">
      <c r="A314">
        <f>'2020年一般公共预算本级基本支出表（按功能科目分）'!C313/10000</f>
        <v>0</v>
      </c>
      <c r="B314">
        <f>'2020年一般公共预算本级基本支出表（按功能科目分）'!D313/10000</f>
        <v>0</v>
      </c>
      <c r="C314" t="e">
        <f>'2020年一般公共预算本级基本支出表（按功能科目分）'!E313/10000</f>
        <v>#VALUE!</v>
      </c>
      <c r="D314">
        <f>'2020年一般公共预算本级基本支出表（按功能科目分）'!F313/10000</f>
        <v>238.19399999999999</v>
      </c>
    </row>
    <row r="315" spans="1:4">
      <c r="A315">
        <f>'2020年一般公共预算本级基本支出表（按功能科目分）'!C314/10000</f>
        <v>1E-4</v>
      </c>
      <c r="B315">
        <f>'2020年一般公共预算本级基本支出表（按功能科目分）'!D314/10000</f>
        <v>0</v>
      </c>
      <c r="C315" t="e">
        <f>'2020年一般公共预算本级基本支出表（按功能科目分）'!E314/10000</f>
        <v>#VALUE!</v>
      </c>
      <c r="D315">
        <f>'2020年一般公共预算本级基本支出表（按功能科目分）'!F314/10000</f>
        <v>229.79400000000001</v>
      </c>
    </row>
    <row r="316" spans="1:4">
      <c r="A316">
        <f>'2020年一般公共预算本级基本支出表（按功能科目分）'!C315/10000</f>
        <v>0</v>
      </c>
      <c r="B316">
        <f>'2020年一般公共预算本级基本支出表（按功能科目分）'!D315/10000</f>
        <v>1E-4</v>
      </c>
      <c r="C316" t="e">
        <f>'2020年一般公共预算本级基本支出表（按功能科目分）'!E315/10000</f>
        <v>#VALUE!</v>
      </c>
      <c r="D316">
        <f>'2020年一般公共预算本级基本支出表（按功能科目分）'!F315/10000</f>
        <v>85.477999999999994</v>
      </c>
    </row>
    <row r="317" spans="1:4">
      <c r="A317">
        <f>'2020年一般公共预算本级基本支出表（按功能科目分）'!C316/10000</f>
        <v>0</v>
      </c>
      <c r="B317">
        <f>'2020年一般公共预算本级基本支出表（按功能科目分）'!D316/10000</f>
        <v>2.0000000000000001E-4</v>
      </c>
      <c r="C317" t="e">
        <f>'2020年一般公共预算本级基本支出表（按功能科目分）'!E316/10000</f>
        <v>#VALUE!</v>
      </c>
      <c r="D317">
        <f>'2020年一般公共预算本级基本支出表（按功能科目分）'!F316/10000</f>
        <v>88.301000000000002</v>
      </c>
    </row>
    <row r="318" spans="1:4">
      <c r="A318">
        <f>'2020年一般公共预算本级基本支出表（按功能科目分）'!C317/10000</f>
        <v>0</v>
      </c>
      <c r="B318">
        <f>'2020年一般公共预算本级基本支出表（按功能科目分）'!D317/10000</f>
        <v>4.0000000000000002E-4</v>
      </c>
      <c r="C318" t="e">
        <f>'2020年一般公共预算本级基本支出表（按功能科目分）'!E317/10000</f>
        <v>#VALUE!</v>
      </c>
      <c r="D318">
        <f>'2020年一般公共预算本级基本支出表（按功能科目分）'!F317/10000</f>
        <v>56.015000000000001</v>
      </c>
    </row>
    <row r="319" spans="1:4">
      <c r="A319">
        <f>'2020年一般公共预算本级基本支出表（按功能科目分）'!C318/10000</f>
        <v>0</v>
      </c>
      <c r="B319">
        <f>'2020年一般公共预算本级基本支出表（按功能科目分）'!D318/10000</f>
        <v>9.9000000000000008E-3</v>
      </c>
      <c r="C319" t="e">
        <f>'2020年一般公共预算本级基本支出表（按功能科目分）'!E318/10000</f>
        <v>#VALUE!</v>
      </c>
      <c r="D319">
        <f>'2020年一般公共预算本级基本支出表（按功能科目分）'!F318/10000</f>
        <v>0</v>
      </c>
    </row>
    <row r="320" spans="1:4">
      <c r="A320">
        <f>'2020年一般公共预算本级基本支出表（按功能科目分）'!C319/10000</f>
        <v>5.0000000000000001E-4</v>
      </c>
      <c r="B320">
        <f>'2020年一般公共预算本级基本支出表（按功能科目分）'!D319/10000</f>
        <v>0</v>
      </c>
      <c r="C320" t="e">
        <f>'2020年一般公共预算本级基本支出表（按功能科目分）'!E319/10000</f>
        <v>#VALUE!</v>
      </c>
      <c r="D320">
        <f>'2020年一般公共预算本级基本支出表（按功能科目分）'!F319/10000</f>
        <v>8.4</v>
      </c>
    </row>
    <row r="321" spans="1:4">
      <c r="A321">
        <f>'2020年一般公共预算本级基本支出表（按功能科目分）'!C320/10000</f>
        <v>0</v>
      </c>
      <c r="B321">
        <f>'2020年一般公共预算本级基本支出表（按功能科目分）'!D320/10000</f>
        <v>9.9000000000000008E-3</v>
      </c>
      <c r="C321" t="e">
        <f>'2020年一般公共预算本级基本支出表（按功能科目分）'!E320/10000</f>
        <v>#VALUE!</v>
      </c>
      <c r="D321">
        <f>'2020年一般公共预算本级基本支出表（按功能科目分）'!F320/10000</f>
        <v>8.4</v>
      </c>
    </row>
    <row r="322" spans="1:4">
      <c r="A322">
        <f>'2020年一般公共预算本级基本支出表（按功能科目分）'!C321/10000</f>
        <v>0</v>
      </c>
      <c r="B322">
        <f>'2020年一般公共预算本级基本支出表（按功能科目分）'!D321/10000</f>
        <v>0</v>
      </c>
      <c r="C322" t="e">
        <f>'2020年一般公共预算本级基本支出表（按功能科目分）'!E321/10000</f>
        <v>#VALUE!</v>
      </c>
      <c r="D322">
        <f>'2020年一般公共预算本级基本支出表（按功能科目分）'!F321/10000</f>
        <v>2252.0990000000002</v>
      </c>
    </row>
    <row r="323" spans="1:4">
      <c r="A323">
        <f>'2020年一般公共预算本级基本支出表（按功能科目分）'!C322/10000</f>
        <v>1E-4</v>
      </c>
      <c r="B323">
        <f>'2020年一般公共预算本级基本支出表（按功能科目分）'!D322/10000</f>
        <v>0</v>
      </c>
      <c r="C323" t="e">
        <f>'2020年一般公共预算本级基本支出表（按功能科目分）'!E322/10000</f>
        <v>#VALUE!</v>
      </c>
      <c r="D323">
        <f>'2020年一般公共预算本级基本支出表（按功能科目分）'!F322/10000</f>
        <v>0</v>
      </c>
    </row>
    <row r="324" spans="1:4">
      <c r="A324">
        <f>'2020年一般公共预算本级基本支出表（按功能科目分）'!C323/10000</f>
        <v>0</v>
      </c>
      <c r="B324">
        <f>'2020年一般公共预算本级基本支出表（按功能科目分）'!D323/10000</f>
        <v>9.9000000000000008E-3</v>
      </c>
      <c r="C324" t="e">
        <f>'2020年一般公共预算本级基本支出表（按功能科目分）'!E323/10000</f>
        <v>#VALUE!</v>
      </c>
      <c r="D324">
        <f>'2020年一般公共预算本级基本支出表（按功能科目分）'!F323/10000</f>
        <v>0</v>
      </c>
    </row>
    <row r="325" spans="1:4">
      <c r="A325">
        <f>'2020年一般公共预算本级基本支出表（按功能科目分）'!C324/10000</f>
        <v>2.0000000000000001E-4</v>
      </c>
      <c r="B325">
        <f>'2020年一般公共预算本级基本支出表（按功能科目分）'!D324/10000</f>
        <v>0</v>
      </c>
      <c r="C325" t="e">
        <f>'2020年一般公共预算本级基本支出表（按功能科目分）'!E324/10000</f>
        <v>#VALUE!</v>
      </c>
      <c r="D325">
        <f>'2020年一般公共预算本级基本支出表（按功能科目分）'!F324/10000</f>
        <v>2252.0990000000002</v>
      </c>
    </row>
    <row r="326" spans="1:4">
      <c r="A326">
        <f>'2020年一般公共预算本级基本支出表（按功能科目分）'!C325/10000</f>
        <v>0</v>
      </c>
      <c r="B326">
        <f>'2020年一般公共预算本级基本支出表（按功能科目分）'!D325/10000</f>
        <v>1E-4</v>
      </c>
      <c r="C326" t="e">
        <f>'2020年一般公共预算本级基本支出表（按功能科目分）'!E325/10000</f>
        <v>#VALUE!</v>
      </c>
      <c r="D326">
        <f>'2020年一般公共预算本级基本支出表（按功能科目分）'!F325/10000</f>
        <v>2252.0990000000002</v>
      </c>
    </row>
    <row r="327" spans="1:4">
      <c r="A327">
        <f>'2020年一般公共预算本级基本支出表（按功能科目分）'!C326/10000</f>
        <v>0</v>
      </c>
      <c r="B327">
        <f>'2020年一般公共预算本级基本支出表（按功能科目分）'!D326/10000</f>
        <v>0</v>
      </c>
      <c r="C327" t="e">
        <f>'2020年一般公共预算本级基本支出表（按功能科目分）'!E326/10000</f>
        <v>#VALUE!</v>
      </c>
      <c r="D327">
        <f>'2020年一般公共预算本级基本支出表（按功能科目分）'!F326/10000</f>
        <v>327</v>
      </c>
    </row>
    <row r="328" spans="1:4">
      <c r="A328">
        <f>'2020年一般公共预算本级基本支出表（按功能科目分）'!C327/10000</f>
        <v>1E-4</v>
      </c>
      <c r="B328">
        <f>'2020年一般公共预算本级基本支出表（按功能科目分）'!D327/10000</f>
        <v>0</v>
      </c>
      <c r="C328" t="e">
        <f>'2020年一般公共预算本级基本支出表（按功能科目分）'!E327/10000</f>
        <v>#VALUE!</v>
      </c>
      <c r="D328">
        <f>'2020年一般公共预算本级基本支出表（按功能科目分）'!F327/10000</f>
        <v>327</v>
      </c>
    </row>
    <row r="329" spans="1:4">
      <c r="A329">
        <f>'2020年一般公共预算本级基本支出表（按功能科目分）'!C328/10000</f>
        <v>0</v>
      </c>
      <c r="B329">
        <f>'2020年一般公共预算本级基本支出表（按功能科目分）'!D328/10000</f>
        <v>1E-4</v>
      </c>
      <c r="C329" t="e">
        <f>'2020年一般公共预算本级基本支出表（按功能科目分）'!E328/10000</f>
        <v>#VALUE!</v>
      </c>
      <c r="D329">
        <f>'2020年一般公共预算本级基本支出表（按功能科目分）'!F328/10000</f>
        <v>312.464</v>
      </c>
    </row>
    <row r="330" spans="1:4">
      <c r="A330">
        <f>'2020年一般公共预算本级基本支出表（按功能科目分）'!C329/10000</f>
        <v>0</v>
      </c>
      <c r="B330">
        <f>'2020年一般公共预算本级基本支出表（按功能科目分）'!D329/10000</f>
        <v>5.0000000000000001E-3</v>
      </c>
      <c r="C330" t="e">
        <f>'2020年一般公共预算本级基本支出表（按功能科目分）'!E329/10000</f>
        <v>#VALUE!</v>
      </c>
      <c r="D330">
        <f>'2020年一般公共预算本级基本支出表（按功能科目分）'!F329/10000</f>
        <v>14.536</v>
      </c>
    </row>
    <row r="331" spans="1:4">
      <c r="A331">
        <f>'2020年一般公共预算本级基本支出表（按功能科目分）'!C330/10000</f>
        <v>0</v>
      </c>
      <c r="B331">
        <f>'2020年一般公共预算本级基本支出表（按功能科目分）'!D330/10000</f>
        <v>0</v>
      </c>
      <c r="C331" t="e">
        <f>'2020年一般公共预算本级基本支出表（按功能科目分）'!E330/10000</f>
        <v>#VALUE!</v>
      </c>
      <c r="D331">
        <f>'2020年一般公共预算本级基本支出表（按功能科目分）'!F330/10000</f>
        <v>303.55500000000001</v>
      </c>
    </row>
    <row r="332" spans="1:4">
      <c r="A332">
        <f>'2020年一般公共预算本级基本支出表（按功能科目分）'!C331/10000</f>
        <v>1E-4</v>
      </c>
      <c r="B332">
        <f>'2020年一般公共预算本级基本支出表（按功能科目分）'!D331/10000</f>
        <v>0</v>
      </c>
      <c r="C332" t="e">
        <f>'2020年一般公共预算本级基本支出表（按功能科目分）'!E331/10000</f>
        <v>#VALUE!</v>
      </c>
      <c r="D332">
        <f>'2020年一般公共预算本级基本支出表（按功能科目分）'!F331/10000</f>
        <v>219.55500000000001</v>
      </c>
    </row>
    <row r="333" spans="1:4">
      <c r="A333">
        <f>'2020年一般公共预算本级基本支出表（按功能科目分）'!C332/10000</f>
        <v>0</v>
      </c>
      <c r="B333">
        <f>'2020年一般公共预算本级基本支出表（按功能科目分）'!D332/10000</f>
        <v>1E-4</v>
      </c>
      <c r="C333" t="e">
        <f>'2020年一般公共预算本级基本支出表（按功能科目分）'!E332/10000</f>
        <v>#VALUE!</v>
      </c>
      <c r="D333">
        <f>'2020年一般公共预算本级基本支出表（按功能科目分）'!F332/10000</f>
        <v>188.55500000000001</v>
      </c>
    </row>
    <row r="334" spans="1:4">
      <c r="A334">
        <f>'2020年一般公共预算本级基本支出表（按功能科目分）'!C333/10000</f>
        <v>0</v>
      </c>
      <c r="B334">
        <f>'2020年一般公共预算本级基本支出表（按功能科目分）'!D333/10000</f>
        <v>5.9999999999999995E-4</v>
      </c>
      <c r="C334" t="e">
        <f>'2020年一般公共预算本级基本支出表（按功能科目分）'!E333/10000</f>
        <v>#VALUE!</v>
      </c>
      <c r="D334">
        <f>'2020年一般公共预算本级基本支出表（按功能科目分）'!F333/10000</f>
        <v>31</v>
      </c>
    </row>
    <row r="335" spans="1:4">
      <c r="A335">
        <f>'2020年一般公共预算本级基本支出表（按功能科目分）'!C334/10000</f>
        <v>0</v>
      </c>
      <c r="B335">
        <f>'2020年一般公共预算本级基本支出表（按功能科目分）'!D334/10000</f>
        <v>9.9000000000000008E-3</v>
      </c>
      <c r="C335" t="e">
        <f>'2020年一般公共预算本级基本支出表（按功能科目分）'!E334/10000</f>
        <v>#VALUE!</v>
      </c>
      <c r="D335">
        <f>'2020年一般公共预算本级基本支出表（按功能科目分）'!F334/10000</f>
        <v>0</v>
      </c>
    </row>
    <row r="336" spans="1:4">
      <c r="A336">
        <f>'2020年一般公共预算本级基本支出表（按功能科目分）'!C335/10000</f>
        <v>2.0000000000000001E-4</v>
      </c>
      <c r="B336">
        <f>'2020年一般公共预算本级基本支出表（按功能科目分）'!D335/10000</f>
        <v>0</v>
      </c>
      <c r="C336" t="e">
        <f>'2020年一般公共预算本级基本支出表（按功能科目分）'!E335/10000</f>
        <v>#VALUE!</v>
      </c>
      <c r="D336">
        <f>'2020年一般公共预算本级基本支出表（按功能科目分）'!F335/10000</f>
        <v>84</v>
      </c>
    </row>
    <row r="337" spans="1:4">
      <c r="A337">
        <f>'2020年一般公共预算本级基本支出表（按功能科目分）'!C336/10000</f>
        <v>0</v>
      </c>
      <c r="B337">
        <f>'2020年一般公共预算本级基本支出表（按功能科目分）'!D336/10000</f>
        <v>1E-4</v>
      </c>
      <c r="C337" t="e">
        <f>'2020年一般公共预算本级基本支出表（按功能科目分）'!E336/10000</f>
        <v>#VALUE!</v>
      </c>
      <c r="D337">
        <f>'2020年一般公共预算本级基本支出表（按功能科目分）'!F336/10000</f>
        <v>84</v>
      </c>
    </row>
    <row r="338" spans="1:4">
      <c r="A338">
        <f>'2020年一般公共预算本级基本支出表（按功能科目分）'!C337/10000</f>
        <v>0</v>
      </c>
      <c r="B338">
        <f>'2020年一般公共预算本级基本支出表（按功能科目分）'!D337/10000</f>
        <v>9.9000000000000008E-3</v>
      </c>
      <c r="C338" t="e">
        <f>'2020年一般公共预算本级基本支出表（按功能科目分）'!E337/10000</f>
        <v>#VALUE!</v>
      </c>
      <c r="D338">
        <f>'2020年一般公共预算本级基本支出表（按功能科目分）'!F337/10000</f>
        <v>0</v>
      </c>
    </row>
    <row r="339" spans="1:4">
      <c r="A339">
        <f>'2020年一般公共预算本级基本支出表（按功能科目分）'!C338/10000</f>
        <v>5.0000000000000001E-4</v>
      </c>
      <c r="B339">
        <f>'2020年一般公共预算本级基本支出表（按功能科目分）'!D338/10000</f>
        <v>0</v>
      </c>
      <c r="C339" t="e">
        <f>'2020年一般公共预算本级基本支出表（按功能科目分）'!E338/10000</f>
        <v>#VALUE!</v>
      </c>
      <c r="D339">
        <f>'2020年一般公共预算本级基本支出表（按功能科目分）'!F338/10000</f>
        <v>0</v>
      </c>
    </row>
    <row r="340" spans="1:4">
      <c r="A340">
        <f>'2020年一般公共预算本级基本支出表（按功能科目分）'!C339/10000</f>
        <v>0</v>
      </c>
      <c r="B340">
        <f>'2020年一般公共预算本级基本支出表（按功能科目分）'!D339/10000</f>
        <v>5.9999999999999995E-4</v>
      </c>
      <c r="C340" t="e">
        <f>'2020年一般公共预算本级基本支出表（按功能科目分）'!E339/10000</f>
        <v>#VALUE!</v>
      </c>
      <c r="D340">
        <f>'2020年一般公共预算本级基本支出表（按功能科目分）'!F339/10000</f>
        <v>0</v>
      </c>
    </row>
    <row r="341" spans="1:4">
      <c r="A341">
        <f>'2020年一般公共预算本级基本支出表（按功能科目分）'!C340/10000</f>
        <v>5.9999999999999995E-4</v>
      </c>
      <c r="B341">
        <f>'2020年一般公共预算本级基本支出表（按功能科目分）'!D340/10000</f>
        <v>0</v>
      </c>
      <c r="C341" t="e">
        <f>'2020年一般公共预算本级基本支出表（按功能科目分）'!E340/10000</f>
        <v>#VALUE!</v>
      </c>
      <c r="D341">
        <f>'2020年一般公共预算本级基本支出表（按功能科目分）'!F340/10000</f>
        <v>0</v>
      </c>
    </row>
    <row r="342" spans="1:4">
      <c r="A342">
        <f>'2020年一般公共预算本级基本支出表（按功能科目分）'!C341/10000</f>
        <v>0</v>
      </c>
      <c r="B342">
        <f>'2020年一般公共预算本级基本支出表（按功能科目分）'!D341/10000</f>
        <v>1E-4</v>
      </c>
      <c r="C342" t="e">
        <f>'2020年一般公共预算本级基本支出表（按功能科目分）'!E341/10000</f>
        <v>#VALUE!</v>
      </c>
      <c r="D342">
        <f>'2020年一般公共预算本级基本支出表（按功能科目分）'!F341/10000</f>
        <v>0</v>
      </c>
    </row>
    <row r="343" spans="1:4">
      <c r="A343">
        <f>'2020年一般公共预算本级基本支出表（按功能科目分）'!C342/10000</f>
        <v>0</v>
      </c>
      <c r="B343">
        <f>'2020年一般公共预算本级基本支出表（按功能科目分）'!D342/10000</f>
        <v>0</v>
      </c>
      <c r="C343" t="e">
        <f>'2020年一般公共预算本级基本支出表（按功能科目分）'!E342/10000</f>
        <v>#VALUE!</v>
      </c>
      <c r="D343">
        <f>'2020年一般公共预算本级基本支出表（按功能科目分）'!F342/10000</f>
        <v>0</v>
      </c>
    </row>
    <row r="344" spans="1:4">
      <c r="A344">
        <f>'2020年一般公共预算本级基本支出表（按功能科目分）'!C343/10000</f>
        <v>0</v>
      </c>
      <c r="B344">
        <f>'2020年一般公共预算本级基本支出表（按功能科目分）'!D343/10000</f>
        <v>0</v>
      </c>
      <c r="C344" t="e">
        <f>'2020年一般公共预算本级基本支出表（按功能科目分）'!E343/10000</f>
        <v>#VALUE!</v>
      </c>
      <c r="D344">
        <f>'2020年一般公共预算本级基本支出表（按功能科目分）'!F343/10000</f>
        <v>0</v>
      </c>
    </row>
    <row r="345" spans="1:4">
      <c r="A345">
        <f>'2020年一般公共预算本级基本支出表（按功能科目分）'!C344/10000</f>
        <v>2.9999999999999997E-4</v>
      </c>
      <c r="B345">
        <f>'2020年一般公共预算本级基本支出表（按功能科目分）'!D344/10000</f>
        <v>0</v>
      </c>
      <c r="C345" t="e">
        <f>'2020年一般公共预算本级基本支出表（按功能科目分）'!E344/10000</f>
        <v>#VALUE!</v>
      </c>
      <c r="D345">
        <f>'2020年一般公共预算本级基本支出表（按功能科目分）'!F344/10000</f>
        <v>0</v>
      </c>
    </row>
    <row r="346" spans="1:4">
      <c r="A346">
        <f>'2020年一般公共预算本级基本支出表（按功能科目分）'!C345/10000</f>
        <v>0</v>
      </c>
      <c r="B346">
        <f>'2020年一般公共预算本级基本支出表（按功能科目分）'!D345/10000</f>
        <v>9.9000000000000008E-3</v>
      </c>
      <c r="C346" t="e">
        <f>'2020年一般公共预算本级基本支出表（按功能科目分）'!E345/10000</f>
        <v>#VALUE!</v>
      </c>
      <c r="D346">
        <f>'2020年一般公共预算本级基本支出表（按功能科目分）'!F345/10000</f>
        <v>0</v>
      </c>
    </row>
    <row r="347" spans="1:4">
      <c r="A347">
        <f>'2020年一般公共预算本级基本支出表（按功能科目分）'!C346/10000</f>
        <v>0</v>
      </c>
      <c r="B347">
        <f>'2020年一般公共预算本级基本支出表（按功能科目分）'!D346/10000</f>
        <v>0</v>
      </c>
      <c r="C347" t="e">
        <f>'2020年一般公共预算本级基本支出表（按功能科目分）'!E346/10000</f>
        <v>#VALUE!</v>
      </c>
      <c r="D347">
        <f>'2020年一般公共预算本级基本支出表（按功能科目分）'!F346/10000</f>
        <v>0</v>
      </c>
    </row>
    <row r="348" spans="1:4">
      <c r="A348">
        <f>'2020年一般公共预算本级基本支出表（按功能科目分）'!C347/10000</f>
        <v>2.9999999999999997E-4</v>
      </c>
      <c r="B348">
        <f>'2020年一般公共预算本级基本支出表（按功能科目分）'!D347/10000</f>
        <v>0</v>
      </c>
      <c r="C348" t="e">
        <f>'2020年一般公共预算本级基本支出表（按功能科目分）'!E347/10000</f>
        <v>#VALUE!</v>
      </c>
      <c r="D348">
        <f>'2020年一般公共预算本级基本支出表（按功能科目分）'!F347/10000</f>
        <v>0</v>
      </c>
    </row>
    <row r="349" spans="1:4">
      <c r="A349">
        <f>'2020年一般公共预算本级基本支出表（按功能科目分）'!C348/10000</f>
        <v>0</v>
      </c>
      <c r="B349">
        <f>'2020年一般公共预算本级基本支出表（按功能科目分）'!D348/10000</f>
        <v>1E-4</v>
      </c>
      <c r="C349" t="e">
        <f>'2020年一般公共预算本级基本支出表（按功能科目分）'!E348/10000</f>
        <v>#VALUE!</v>
      </c>
      <c r="D349">
        <f>'2020年一般公共预算本级基本支出表（按功能科目分）'!F348/10000</f>
        <v>0</v>
      </c>
    </row>
    <row r="350" spans="1:4">
      <c r="A350">
        <f>'2020年一般公共预算本级基本支出表（按功能科目分）'!C349/10000</f>
        <v>0</v>
      </c>
      <c r="B350">
        <f>'2020年一般公共预算本级基本支出表（按功能科目分）'!D349/10000</f>
        <v>2.9999999999999997E-4</v>
      </c>
      <c r="C350" t="e">
        <f>'2020年一般公共预算本级基本支出表（按功能科目分）'!E349/10000</f>
        <v>#VALUE!</v>
      </c>
      <c r="D350">
        <f>'2020年一般公共预算本级基本支出表（按功能科目分）'!F349/10000</f>
        <v>0</v>
      </c>
    </row>
    <row r="351" spans="1:4">
      <c r="A351">
        <f>'2020年一般公共预算本级基本支出表（按功能科目分）'!C350/10000</f>
        <v>0</v>
      </c>
      <c r="B351">
        <f>'2020年一般公共预算本级基本支出表（按功能科目分）'!D350/10000</f>
        <v>0</v>
      </c>
      <c r="C351">
        <f>'2020年一般公共预算本级基本支出表（按功能科目分）'!E350/10000</f>
        <v>0</v>
      </c>
      <c r="D351">
        <f>'2020年一般公共预算本级基本支出表（按功能科目分）'!F350/10000</f>
        <v>0</v>
      </c>
    </row>
    <row r="352" spans="1:4">
      <c r="A352">
        <f>'2020年一般公共预算本级基本支出表（按功能科目分）'!C351/10000</f>
        <v>0</v>
      </c>
      <c r="B352">
        <f>'2020年一般公共预算本级基本支出表（按功能科目分）'!D351/10000</f>
        <v>0</v>
      </c>
      <c r="C352">
        <f>'2020年一般公共预算本级基本支出表（按功能科目分）'!E351/10000</f>
        <v>0</v>
      </c>
      <c r="D352">
        <f>'2020年一般公共预算本级基本支出表（按功能科目分）'!F351/10000</f>
        <v>0</v>
      </c>
    </row>
    <row r="353" spans="1:4">
      <c r="A353">
        <f>'2020年一般公共预算本级基本支出表（按功能科目分）'!C352/10000</f>
        <v>0</v>
      </c>
      <c r="B353">
        <f>'2020年一般公共预算本级基本支出表（按功能科目分）'!D352/10000</f>
        <v>0</v>
      </c>
      <c r="C353">
        <f>'2020年一般公共预算本级基本支出表（按功能科目分）'!E352/10000</f>
        <v>0</v>
      </c>
      <c r="D353">
        <f>'2020年一般公共预算本级基本支出表（按功能科目分）'!F352/10000</f>
        <v>0</v>
      </c>
    </row>
    <row r="354" spans="1:4">
      <c r="A354">
        <f>'2020年一般公共预算本级基本支出表（按功能科目分）'!C353/10000</f>
        <v>0</v>
      </c>
      <c r="B354">
        <f>'2020年一般公共预算本级基本支出表（按功能科目分）'!D353/10000</f>
        <v>0</v>
      </c>
      <c r="C354">
        <f>'2020年一般公共预算本级基本支出表（按功能科目分）'!E353/10000</f>
        <v>0</v>
      </c>
      <c r="D354">
        <f>'2020年一般公共预算本级基本支出表（按功能科目分）'!F353/10000</f>
        <v>0</v>
      </c>
    </row>
    <row r="355" spans="1:4">
      <c r="A355">
        <f>'2020年一般公共预算本级基本支出表（按功能科目分）'!C354/10000</f>
        <v>0</v>
      </c>
      <c r="B355">
        <f>'2020年一般公共预算本级基本支出表（按功能科目分）'!D354/10000</f>
        <v>0</v>
      </c>
      <c r="C355">
        <f>'2020年一般公共预算本级基本支出表（按功能科目分）'!E354/10000</f>
        <v>0</v>
      </c>
      <c r="D355">
        <f>'2020年一般公共预算本级基本支出表（按功能科目分）'!F354/10000</f>
        <v>0</v>
      </c>
    </row>
    <row r="356" spans="1:4">
      <c r="A356">
        <f>'2020年一般公共预算本级基本支出表（按功能科目分）'!C355/10000</f>
        <v>0</v>
      </c>
      <c r="B356">
        <f>'2020年一般公共预算本级基本支出表（按功能科目分）'!D355/10000</f>
        <v>0</v>
      </c>
      <c r="C356">
        <f>'2020年一般公共预算本级基本支出表（按功能科目分）'!E355/10000</f>
        <v>0</v>
      </c>
      <c r="D356">
        <f>'2020年一般公共预算本级基本支出表（按功能科目分）'!F355/10000</f>
        <v>0</v>
      </c>
    </row>
    <row r="357" spans="1:4">
      <c r="A357">
        <f>'2020年一般公共预算本级基本支出表（按功能科目分）'!C356/10000</f>
        <v>0</v>
      </c>
      <c r="B357">
        <f>'2020年一般公共预算本级基本支出表（按功能科目分）'!D356/10000</f>
        <v>0</v>
      </c>
      <c r="C357">
        <f>'2020年一般公共预算本级基本支出表（按功能科目分）'!E356/10000</f>
        <v>0</v>
      </c>
      <c r="D357">
        <f>'2020年一般公共预算本级基本支出表（按功能科目分）'!F356/10000</f>
        <v>0</v>
      </c>
    </row>
    <row r="358" spans="1:4">
      <c r="A358">
        <f>'2020年一般公共预算本级基本支出表（按功能科目分）'!C357/10000</f>
        <v>0</v>
      </c>
      <c r="B358">
        <f>'2020年一般公共预算本级基本支出表（按功能科目分）'!D357/10000</f>
        <v>0</v>
      </c>
      <c r="C358">
        <f>'2020年一般公共预算本级基本支出表（按功能科目分）'!E357/10000</f>
        <v>0</v>
      </c>
      <c r="D358">
        <f>'2020年一般公共预算本级基本支出表（按功能科目分）'!F357/10000</f>
        <v>0</v>
      </c>
    </row>
    <row r="359" spans="1:4">
      <c r="A359">
        <f>'2020年一般公共预算本级基本支出表（按功能科目分）'!C358/10000</f>
        <v>0</v>
      </c>
      <c r="B359">
        <f>'2020年一般公共预算本级基本支出表（按功能科目分）'!D358/10000</f>
        <v>0</v>
      </c>
      <c r="C359">
        <f>'2020年一般公共预算本级基本支出表（按功能科目分）'!E358/10000</f>
        <v>0</v>
      </c>
      <c r="D359">
        <f>'2020年一般公共预算本级基本支出表（按功能科目分）'!F358/10000</f>
        <v>0</v>
      </c>
    </row>
    <row r="360" spans="1:4">
      <c r="A360">
        <f>'2020年一般公共预算本级基本支出表（按功能科目分）'!C359/10000</f>
        <v>0</v>
      </c>
      <c r="B360">
        <f>'2020年一般公共预算本级基本支出表（按功能科目分）'!D359/10000</f>
        <v>0</v>
      </c>
      <c r="C360">
        <f>'2020年一般公共预算本级基本支出表（按功能科目分）'!E359/10000</f>
        <v>0</v>
      </c>
      <c r="D360">
        <f>'2020年一般公共预算本级基本支出表（按功能科目分）'!F359/10000</f>
        <v>0</v>
      </c>
    </row>
    <row r="361" spans="1:4">
      <c r="A361">
        <f>'2020年一般公共预算本级基本支出表（按功能科目分）'!C360/10000</f>
        <v>0</v>
      </c>
      <c r="B361">
        <f>'2020年一般公共预算本级基本支出表（按功能科目分）'!D360/10000</f>
        <v>0</v>
      </c>
      <c r="C361">
        <f>'2020年一般公共预算本级基本支出表（按功能科目分）'!E360/10000</f>
        <v>0</v>
      </c>
      <c r="D361">
        <f>'2020年一般公共预算本级基本支出表（按功能科目分）'!F360/10000</f>
        <v>0</v>
      </c>
    </row>
    <row r="362" spans="1:4">
      <c r="A362">
        <f>'2020年一般公共预算本级基本支出表（按功能科目分）'!C361/10000</f>
        <v>0</v>
      </c>
      <c r="B362">
        <f>'2020年一般公共预算本级基本支出表（按功能科目分）'!D361/10000</f>
        <v>0</v>
      </c>
      <c r="C362">
        <f>'2020年一般公共预算本级基本支出表（按功能科目分）'!E361/10000</f>
        <v>0</v>
      </c>
      <c r="D362">
        <f>'2020年一般公共预算本级基本支出表（按功能科目分）'!F361/10000</f>
        <v>0</v>
      </c>
    </row>
    <row r="363" spans="1:4">
      <c r="A363">
        <f>'2020年一般公共预算本级基本支出表（按功能科目分）'!C362/10000</f>
        <v>0</v>
      </c>
      <c r="B363">
        <f>'2020年一般公共预算本级基本支出表（按功能科目分）'!D362/10000</f>
        <v>0</v>
      </c>
      <c r="C363">
        <f>'2020年一般公共预算本级基本支出表（按功能科目分）'!E362/10000</f>
        <v>0</v>
      </c>
      <c r="D363">
        <f>'2020年一般公共预算本级基本支出表（按功能科目分）'!F362/10000</f>
        <v>0</v>
      </c>
    </row>
    <row r="364" spans="1:4">
      <c r="A364">
        <f>'2020年一般公共预算本级基本支出表（按功能科目分）'!C363/10000</f>
        <v>0</v>
      </c>
      <c r="B364">
        <f>'2020年一般公共预算本级基本支出表（按功能科目分）'!D363/10000</f>
        <v>0</v>
      </c>
      <c r="C364">
        <f>'2020年一般公共预算本级基本支出表（按功能科目分）'!E363/10000</f>
        <v>0</v>
      </c>
      <c r="D364">
        <f>'2020年一般公共预算本级基本支出表（按功能科目分）'!F363/10000</f>
        <v>0</v>
      </c>
    </row>
    <row r="365" spans="1:4">
      <c r="A365">
        <f>'2020年一般公共预算本级基本支出表（按功能科目分）'!C364/10000</f>
        <v>0</v>
      </c>
      <c r="B365">
        <f>'2020年一般公共预算本级基本支出表（按功能科目分）'!D364/10000</f>
        <v>0</v>
      </c>
      <c r="C365">
        <f>'2020年一般公共预算本级基本支出表（按功能科目分）'!E364/10000</f>
        <v>0</v>
      </c>
      <c r="D365">
        <f>'2020年一般公共预算本级基本支出表（按功能科目分）'!F364/10000</f>
        <v>0</v>
      </c>
    </row>
    <row r="366" spans="1:4">
      <c r="A366">
        <f>'2020年一般公共预算本级基本支出表（按功能科目分）'!C365/10000</f>
        <v>0</v>
      </c>
      <c r="B366">
        <f>'2020年一般公共预算本级基本支出表（按功能科目分）'!D365/10000</f>
        <v>0</v>
      </c>
      <c r="C366">
        <f>'2020年一般公共预算本级基本支出表（按功能科目分）'!E365/10000</f>
        <v>0</v>
      </c>
      <c r="D366">
        <f>'2020年一般公共预算本级基本支出表（按功能科目分）'!F365/10000</f>
        <v>0</v>
      </c>
    </row>
    <row r="367" spans="1:4">
      <c r="A367">
        <f>'2020年一般公共预算本级基本支出表（按功能科目分）'!C366/10000</f>
        <v>0</v>
      </c>
      <c r="B367">
        <f>'2020年一般公共预算本级基本支出表（按功能科目分）'!D366/10000</f>
        <v>0</v>
      </c>
      <c r="C367">
        <f>'2020年一般公共预算本级基本支出表（按功能科目分）'!E366/10000</f>
        <v>0</v>
      </c>
      <c r="D367">
        <f>'2020年一般公共预算本级基本支出表（按功能科目分）'!F366/10000</f>
        <v>0</v>
      </c>
    </row>
    <row r="368" spans="1:4">
      <c r="A368">
        <f>'2020年一般公共预算本级基本支出表（按功能科目分）'!C367/10000</f>
        <v>0</v>
      </c>
      <c r="B368">
        <f>'2020年一般公共预算本级基本支出表（按功能科目分）'!D367/10000</f>
        <v>0</v>
      </c>
      <c r="C368">
        <f>'2020年一般公共预算本级基本支出表（按功能科目分）'!E367/10000</f>
        <v>0</v>
      </c>
      <c r="D368">
        <f>'2020年一般公共预算本级基本支出表（按功能科目分）'!F367/10000</f>
        <v>0</v>
      </c>
    </row>
    <row r="369" spans="1:4">
      <c r="A369">
        <f>'2020年一般公共预算本级基本支出表（按功能科目分）'!C368/10000</f>
        <v>0</v>
      </c>
      <c r="B369">
        <f>'2020年一般公共预算本级基本支出表（按功能科目分）'!D368/10000</f>
        <v>0</v>
      </c>
      <c r="C369">
        <f>'2020年一般公共预算本级基本支出表（按功能科目分）'!E368/10000</f>
        <v>0</v>
      </c>
      <c r="D369">
        <f>'2020年一般公共预算本级基本支出表（按功能科目分）'!F368/10000</f>
        <v>0</v>
      </c>
    </row>
    <row r="370" spans="1:4">
      <c r="A370">
        <f>'2020年一般公共预算本级基本支出表（按功能科目分）'!C369/10000</f>
        <v>0</v>
      </c>
      <c r="B370">
        <f>'2020年一般公共预算本级基本支出表（按功能科目分）'!D369/10000</f>
        <v>0</v>
      </c>
      <c r="C370">
        <f>'2020年一般公共预算本级基本支出表（按功能科目分）'!E369/10000</f>
        <v>0</v>
      </c>
      <c r="D370">
        <f>'2020年一般公共预算本级基本支出表（按功能科目分）'!F369/10000</f>
        <v>0</v>
      </c>
    </row>
    <row r="371" spans="1:4">
      <c r="A371">
        <f>'2020年一般公共预算本级基本支出表（按功能科目分）'!C370/10000</f>
        <v>0</v>
      </c>
      <c r="B371">
        <f>'2020年一般公共预算本级基本支出表（按功能科目分）'!D370/10000</f>
        <v>0</v>
      </c>
      <c r="C371">
        <f>'2020年一般公共预算本级基本支出表（按功能科目分）'!E370/10000</f>
        <v>0</v>
      </c>
      <c r="D371">
        <f>'2020年一般公共预算本级基本支出表（按功能科目分）'!F370/10000</f>
        <v>0</v>
      </c>
    </row>
    <row r="372" spans="1:4">
      <c r="A372">
        <f>'2020年一般公共预算本级基本支出表（按功能科目分）'!C371/10000</f>
        <v>0</v>
      </c>
      <c r="B372">
        <f>'2020年一般公共预算本级基本支出表（按功能科目分）'!D371/10000</f>
        <v>0</v>
      </c>
      <c r="C372">
        <f>'2020年一般公共预算本级基本支出表（按功能科目分）'!E371/10000</f>
        <v>0</v>
      </c>
      <c r="D372">
        <f>'2020年一般公共预算本级基本支出表（按功能科目分）'!F371/10000</f>
        <v>0</v>
      </c>
    </row>
    <row r="373" spans="1:4">
      <c r="A373">
        <f>'2020年一般公共预算本级基本支出表（按功能科目分）'!C372/10000</f>
        <v>0</v>
      </c>
      <c r="B373">
        <f>'2020年一般公共预算本级基本支出表（按功能科目分）'!D372/10000</f>
        <v>0</v>
      </c>
      <c r="C373">
        <f>'2020年一般公共预算本级基本支出表（按功能科目分）'!E372/10000</f>
        <v>0</v>
      </c>
      <c r="D373">
        <f>'2020年一般公共预算本级基本支出表（按功能科目分）'!F372/10000</f>
        <v>0</v>
      </c>
    </row>
    <row r="374" spans="1:4">
      <c r="A374">
        <f>'2020年一般公共预算本级基本支出表（按功能科目分）'!C373/10000</f>
        <v>0</v>
      </c>
      <c r="B374">
        <f>'2020年一般公共预算本级基本支出表（按功能科目分）'!D373/10000</f>
        <v>0</v>
      </c>
      <c r="C374">
        <f>'2020年一般公共预算本级基本支出表（按功能科目分）'!E373/10000</f>
        <v>0</v>
      </c>
      <c r="D374">
        <f>'2020年一般公共预算本级基本支出表（按功能科目分）'!F373/10000</f>
        <v>0</v>
      </c>
    </row>
    <row r="375" spans="1:4">
      <c r="A375">
        <f>'2020年一般公共预算本级基本支出表（按功能科目分）'!C374/10000</f>
        <v>0</v>
      </c>
      <c r="B375">
        <f>'2020年一般公共预算本级基本支出表（按功能科目分）'!D374/10000</f>
        <v>0</v>
      </c>
      <c r="C375">
        <f>'2020年一般公共预算本级基本支出表（按功能科目分）'!E374/10000</f>
        <v>0</v>
      </c>
      <c r="D375">
        <f>'2020年一般公共预算本级基本支出表（按功能科目分）'!F374/10000</f>
        <v>0</v>
      </c>
    </row>
    <row r="376" spans="1:4">
      <c r="A376">
        <f>'2020年一般公共预算本级基本支出表（按功能科目分）'!C375/10000</f>
        <v>0</v>
      </c>
      <c r="B376">
        <f>'2020年一般公共预算本级基本支出表（按功能科目分）'!D375/10000</f>
        <v>0</v>
      </c>
      <c r="C376">
        <f>'2020年一般公共预算本级基本支出表（按功能科目分）'!E375/10000</f>
        <v>0</v>
      </c>
      <c r="D376">
        <f>'2020年一般公共预算本级基本支出表（按功能科目分）'!F375/10000</f>
        <v>0</v>
      </c>
    </row>
    <row r="377" spans="1:4">
      <c r="A377">
        <f>'2020年一般公共预算本级基本支出表（按功能科目分）'!C376/10000</f>
        <v>0</v>
      </c>
      <c r="B377">
        <f>'2020年一般公共预算本级基本支出表（按功能科目分）'!D376/10000</f>
        <v>0</v>
      </c>
      <c r="C377">
        <f>'2020年一般公共预算本级基本支出表（按功能科目分）'!E376/10000</f>
        <v>0</v>
      </c>
      <c r="D377">
        <f>'2020年一般公共预算本级基本支出表（按功能科目分）'!F376/10000</f>
        <v>0</v>
      </c>
    </row>
    <row r="378" spans="1:4">
      <c r="A378">
        <f>'2020年一般公共预算本级基本支出表（按功能科目分）'!C377/10000</f>
        <v>0</v>
      </c>
      <c r="B378">
        <f>'2020年一般公共预算本级基本支出表（按功能科目分）'!D377/10000</f>
        <v>0</v>
      </c>
      <c r="C378">
        <f>'2020年一般公共预算本级基本支出表（按功能科目分）'!E377/10000</f>
        <v>0</v>
      </c>
      <c r="D378">
        <f>'2020年一般公共预算本级基本支出表（按功能科目分）'!F377/10000</f>
        <v>0</v>
      </c>
    </row>
    <row r="379" spans="1:4">
      <c r="A379">
        <f>'2020年一般公共预算本级基本支出表（按功能科目分）'!C378/10000</f>
        <v>0</v>
      </c>
      <c r="B379">
        <f>'2020年一般公共预算本级基本支出表（按功能科目分）'!D378/10000</f>
        <v>0</v>
      </c>
      <c r="C379">
        <f>'2020年一般公共预算本级基本支出表（按功能科目分）'!E378/10000</f>
        <v>0</v>
      </c>
      <c r="D379">
        <f>'2020年一般公共预算本级基本支出表（按功能科目分）'!F378/10000</f>
        <v>0</v>
      </c>
    </row>
    <row r="380" spans="1:4">
      <c r="A380">
        <f>'2020年一般公共预算本级基本支出表（按功能科目分）'!C379/10000</f>
        <v>0</v>
      </c>
      <c r="B380">
        <f>'2020年一般公共预算本级基本支出表（按功能科目分）'!D379/10000</f>
        <v>0</v>
      </c>
      <c r="C380">
        <f>'2020年一般公共预算本级基本支出表（按功能科目分）'!E379/10000</f>
        <v>0</v>
      </c>
      <c r="D380">
        <f>'2020年一般公共预算本级基本支出表（按功能科目分）'!F379/10000</f>
        <v>0</v>
      </c>
    </row>
    <row r="381" spans="1:4">
      <c r="A381">
        <f>'2020年一般公共预算本级基本支出表（按功能科目分）'!C380/10000</f>
        <v>0</v>
      </c>
      <c r="B381">
        <f>'2020年一般公共预算本级基本支出表（按功能科目分）'!D380/10000</f>
        <v>0</v>
      </c>
      <c r="C381">
        <f>'2020年一般公共预算本级基本支出表（按功能科目分）'!E380/10000</f>
        <v>0</v>
      </c>
      <c r="D381">
        <f>'2020年一般公共预算本级基本支出表（按功能科目分）'!F380/10000</f>
        <v>0</v>
      </c>
    </row>
    <row r="382" spans="1:4">
      <c r="A382">
        <f>'2020年一般公共预算本级基本支出表（按功能科目分）'!C381/10000</f>
        <v>0</v>
      </c>
      <c r="B382">
        <f>'2020年一般公共预算本级基本支出表（按功能科目分）'!D381/10000</f>
        <v>0</v>
      </c>
      <c r="C382">
        <f>'2020年一般公共预算本级基本支出表（按功能科目分）'!E381/10000</f>
        <v>0</v>
      </c>
      <c r="D382">
        <f>'2020年一般公共预算本级基本支出表（按功能科目分）'!F381/10000</f>
        <v>0</v>
      </c>
    </row>
    <row r="383" spans="1:4">
      <c r="A383">
        <f>'2020年一般公共预算本级基本支出表（按功能科目分）'!C382/10000</f>
        <v>0</v>
      </c>
      <c r="B383">
        <f>'2020年一般公共预算本级基本支出表（按功能科目分）'!D382/10000</f>
        <v>0</v>
      </c>
      <c r="C383">
        <f>'2020年一般公共预算本级基本支出表（按功能科目分）'!E382/10000</f>
        <v>0</v>
      </c>
      <c r="D383">
        <f>'2020年一般公共预算本级基本支出表（按功能科目分）'!F382/10000</f>
        <v>0</v>
      </c>
    </row>
    <row r="384" spans="1:4">
      <c r="A384">
        <f>'2020年一般公共预算本级基本支出表（按功能科目分）'!C383/10000</f>
        <v>0</v>
      </c>
      <c r="B384">
        <f>'2020年一般公共预算本级基本支出表（按功能科目分）'!D383/10000</f>
        <v>0</v>
      </c>
      <c r="C384">
        <f>'2020年一般公共预算本级基本支出表（按功能科目分）'!E383/10000</f>
        <v>0</v>
      </c>
      <c r="D384">
        <f>'2020年一般公共预算本级基本支出表（按功能科目分）'!F383/10000</f>
        <v>0</v>
      </c>
    </row>
    <row r="385" spans="1:4">
      <c r="A385">
        <f>'2020年一般公共预算本级基本支出表（按功能科目分）'!C384/10000</f>
        <v>0</v>
      </c>
      <c r="B385">
        <f>'2020年一般公共预算本级基本支出表（按功能科目分）'!D384/10000</f>
        <v>0</v>
      </c>
      <c r="C385">
        <f>'2020年一般公共预算本级基本支出表（按功能科目分）'!E384/10000</f>
        <v>0</v>
      </c>
      <c r="D385">
        <f>'2020年一般公共预算本级基本支出表（按功能科目分）'!F384/10000</f>
        <v>0</v>
      </c>
    </row>
    <row r="386" spans="1:4">
      <c r="A386">
        <f>'2020年一般公共预算本级基本支出表（按功能科目分）'!C385/10000</f>
        <v>0</v>
      </c>
      <c r="B386">
        <f>'2020年一般公共预算本级基本支出表（按功能科目分）'!D385/10000</f>
        <v>0</v>
      </c>
      <c r="C386">
        <f>'2020年一般公共预算本级基本支出表（按功能科目分）'!E385/10000</f>
        <v>0</v>
      </c>
      <c r="D386">
        <f>'2020年一般公共预算本级基本支出表（按功能科目分）'!F385/10000</f>
        <v>0</v>
      </c>
    </row>
    <row r="387" spans="1:4">
      <c r="A387">
        <f>'2020年一般公共预算本级基本支出表（按功能科目分）'!C386/10000</f>
        <v>0</v>
      </c>
      <c r="B387">
        <f>'2020年一般公共预算本级基本支出表（按功能科目分）'!D386/10000</f>
        <v>0</v>
      </c>
      <c r="C387">
        <f>'2020年一般公共预算本级基本支出表（按功能科目分）'!E386/10000</f>
        <v>0</v>
      </c>
      <c r="D387">
        <f>'2020年一般公共预算本级基本支出表（按功能科目分）'!F386/10000</f>
        <v>0</v>
      </c>
    </row>
    <row r="388" spans="1:4">
      <c r="A388">
        <f>'2020年一般公共预算本级基本支出表（按功能科目分）'!C387/10000</f>
        <v>0</v>
      </c>
      <c r="B388">
        <f>'2020年一般公共预算本级基本支出表（按功能科目分）'!D387/10000</f>
        <v>0</v>
      </c>
      <c r="C388">
        <f>'2020年一般公共预算本级基本支出表（按功能科目分）'!E387/10000</f>
        <v>0</v>
      </c>
      <c r="D388">
        <f>'2020年一般公共预算本级基本支出表（按功能科目分）'!F387/10000</f>
        <v>0</v>
      </c>
    </row>
    <row r="389" spans="1:4">
      <c r="A389">
        <f>'2020年一般公共预算本级基本支出表（按功能科目分）'!C388/10000</f>
        <v>0</v>
      </c>
      <c r="B389">
        <f>'2020年一般公共预算本级基本支出表（按功能科目分）'!D388/10000</f>
        <v>0</v>
      </c>
      <c r="C389">
        <f>'2020年一般公共预算本级基本支出表（按功能科目分）'!E388/10000</f>
        <v>0</v>
      </c>
      <c r="D389">
        <f>'2020年一般公共预算本级基本支出表（按功能科目分）'!F388/10000</f>
        <v>0</v>
      </c>
    </row>
    <row r="390" spans="1:4">
      <c r="A390">
        <f>'2020年一般公共预算本级基本支出表（按功能科目分）'!C389/10000</f>
        <v>0</v>
      </c>
      <c r="B390">
        <f>'2020年一般公共预算本级基本支出表（按功能科目分）'!D389/10000</f>
        <v>0</v>
      </c>
      <c r="C390">
        <f>'2020年一般公共预算本级基本支出表（按功能科目分）'!E389/10000</f>
        <v>0</v>
      </c>
      <c r="D390">
        <f>'2020年一般公共预算本级基本支出表（按功能科目分）'!F389/10000</f>
        <v>0</v>
      </c>
    </row>
    <row r="391" spans="1:4">
      <c r="A391">
        <f>'2020年一般公共预算本级基本支出表（按功能科目分）'!C390/10000</f>
        <v>0</v>
      </c>
      <c r="B391">
        <f>'2020年一般公共预算本级基本支出表（按功能科目分）'!D390/10000</f>
        <v>0</v>
      </c>
      <c r="C391">
        <f>'2020年一般公共预算本级基本支出表（按功能科目分）'!E390/10000</f>
        <v>0</v>
      </c>
      <c r="D391">
        <f>'2020年一般公共预算本级基本支出表（按功能科目分）'!F390/10000</f>
        <v>0</v>
      </c>
    </row>
    <row r="392" spans="1:4">
      <c r="A392">
        <f>'2020年一般公共预算本级基本支出表（按功能科目分）'!C391/10000</f>
        <v>0</v>
      </c>
      <c r="B392">
        <f>'2020年一般公共预算本级基本支出表（按功能科目分）'!D391/10000</f>
        <v>0</v>
      </c>
      <c r="C392">
        <f>'2020年一般公共预算本级基本支出表（按功能科目分）'!E391/10000</f>
        <v>0</v>
      </c>
      <c r="D392">
        <f>'2020年一般公共预算本级基本支出表（按功能科目分）'!F391/10000</f>
        <v>0</v>
      </c>
    </row>
    <row r="393" spans="1:4">
      <c r="A393">
        <f>'2020年一般公共预算本级基本支出表（按功能科目分）'!C392/10000</f>
        <v>0</v>
      </c>
      <c r="B393">
        <f>'2020年一般公共预算本级基本支出表（按功能科目分）'!D392/10000</f>
        <v>0</v>
      </c>
      <c r="C393">
        <f>'2020年一般公共预算本级基本支出表（按功能科目分）'!E392/10000</f>
        <v>0</v>
      </c>
      <c r="D393">
        <f>'2020年一般公共预算本级基本支出表（按功能科目分）'!F392/10000</f>
        <v>0</v>
      </c>
    </row>
    <row r="394" spans="1:4">
      <c r="A394">
        <f>'2020年一般公共预算本级基本支出表（按功能科目分）'!C393/10000</f>
        <v>0</v>
      </c>
      <c r="B394">
        <f>'2020年一般公共预算本级基本支出表（按功能科目分）'!D393/10000</f>
        <v>0</v>
      </c>
      <c r="C394">
        <f>'2020年一般公共预算本级基本支出表（按功能科目分）'!E393/10000</f>
        <v>0</v>
      </c>
      <c r="D394">
        <f>'2020年一般公共预算本级基本支出表（按功能科目分）'!F393/10000</f>
        <v>0</v>
      </c>
    </row>
    <row r="395" spans="1:4">
      <c r="A395">
        <f>'2020年一般公共预算本级基本支出表（按功能科目分）'!C394/10000</f>
        <v>0</v>
      </c>
      <c r="B395">
        <f>'2020年一般公共预算本级基本支出表（按功能科目分）'!D394/10000</f>
        <v>0</v>
      </c>
      <c r="C395">
        <f>'2020年一般公共预算本级基本支出表（按功能科目分）'!E394/10000</f>
        <v>0</v>
      </c>
      <c r="D395">
        <f>'2020年一般公共预算本级基本支出表（按功能科目分）'!F394/10000</f>
        <v>0</v>
      </c>
    </row>
    <row r="396" spans="1:4">
      <c r="A396">
        <f>'2020年一般公共预算本级基本支出表（按功能科目分）'!C395/10000</f>
        <v>0</v>
      </c>
      <c r="B396">
        <f>'2020年一般公共预算本级基本支出表（按功能科目分）'!D395/10000</f>
        <v>0</v>
      </c>
      <c r="C396">
        <f>'2020年一般公共预算本级基本支出表（按功能科目分）'!E395/10000</f>
        <v>0</v>
      </c>
      <c r="D396">
        <f>'2020年一般公共预算本级基本支出表（按功能科目分）'!F395/10000</f>
        <v>0</v>
      </c>
    </row>
    <row r="397" spans="1:4">
      <c r="A397">
        <f>'2020年一般公共预算本级基本支出表（按功能科目分）'!C396/10000</f>
        <v>0</v>
      </c>
      <c r="B397">
        <f>'2020年一般公共预算本级基本支出表（按功能科目分）'!D396/10000</f>
        <v>0</v>
      </c>
      <c r="C397">
        <f>'2020年一般公共预算本级基本支出表（按功能科目分）'!E396/10000</f>
        <v>0</v>
      </c>
      <c r="D397">
        <f>'2020年一般公共预算本级基本支出表（按功能科目分）'!F396/10000</f>
        <v>0</v>
      </c>
    </row>
    <row r="398" spans="1:4">
      <c r="A398">
        <f>'2020年一般公共预算本级基本支出表（按功能科目分）'!C397/10000</f>
        <v>0</v>
      </c>
      <c r="B398">
        <f>'2020年一般公共预算本级基本支出表（按功能科目分）'!D397/10000</f>
        <v>0</v>
      </c>
      <c r="C398">
        <f>'2020年一般公共预算本级基本支出表（按功能科目分）'!E397/10000</f>
        <v>0</v>
      </c>
      <c r="D398">
        <f>'2020年一般公共预算本级基本支出表（按功能科目分）'!F397/10000</f>
        <v>0</v>
      </c>
    </row>
    <row r="399" spans="1:4">
      <c r="A399">
        <f>'2020年一般公共预算本级基本支出表（按功能科目分）'!C398/10000</f>
        <v>0</v>
      </c>
      <c r="B399">
        <f>'2020年一般公共预算本级基本支出表（按功能科目分）'!D398/10000</f>
        <v>0</v>
      </c>
      <c r="C399">
        <f>'2020年一般公共预算本级基本支出表（按功能科目分）'!E398/10000</f>
        <v>0</v>
      </c>
      <c r="D399">
        <f>'2020年一般公共预算本级基本支出表（按功能科目分）'!F398/10000</f>
        <v>0</v>
      </c>
    </row>
    <row r="400" spans="1:4">
      <c r="A400">
        <f>'2020年一般公共预算本级基本支出表（按功能科目分）'!C399/10000</f>
        <v>0</v>
      </c>
      <c r="B400">
        <f>'2020年一般公共预算本级基本支出表（按功能科目分）'!D399/10000</f>
        <v>0</v>
      </c>
      <c r="C400">
        <f>'2020年一般公共预算本级基本支出表（按功能科目分）'!E399/10000</f>
        <v>0</v>
      </c>
      <c r="D400">
        <f>'2020年一般公共预算本级基本支出表（按功能科目分）'!F399/10000</f>
        <v>0</v>
      </c>
    </row>
    <row r="401" spans="1:4">
      <c r="A401">
        <f>'2020年一般公共预算本级基本支出表（按功能科目分）'!C400/10000</f>
        <v>0</v>
      </c>
      <c r="B401">
        <f>'2020年一般公共预算本级基本支出表（按功能科目分）'!D400/10000</f>
        <v>0</v>
      </c>
      <c r="C401">
        <f>'2020年一般公共预算本级基本支出表（按功能科目分）'!E400/10000</f>
        <v>0</v>
      </c>
      <c r="D401">
        <f>'2020年一般公共预算本级基本支出表（按功能科目分）'!F400/10000</f>
        <v>0</v>
      </c>
    </row>
    <row r="402" spans="1:4">
      <c r="A402">
        <f>'2020年一般公共预算本级基本支出表（按功能科目分）'!C401/10000</f>
        <v>0</v>
      </c>
      <c r="B402">
        <f>'2020年一般公共预算本级基本支出表（按功能科目分）'!D401/10000</f>
        <v>0</v>
      </c>
      <c r="C402">
        <f>'2020年一般公共预算本级基本支出表（按功能科目分）'!E401/10000</f>
        <v>0</v>
      </c>
      <c r="D402">
        <f>'2020年一般公共预算本级基本支出表（按功能科目分）'!F401/10000</f>
        <v>0</v>
      </c>
    </row>
    <row r="403" spans="1:4">
      <c r="A403">
        <f>'2020年一般公共预算本级基本支出表（按功能科目分）'!C402/10000</f>
        <v>0</v>
      </c>
      <c r="B403">
        <f>'2020年一般公共预算本级基本支出表（按功能科目分）'!D402/10000</f>
        <v>0</v>
      </c>
      <c r="C403">
        <f>'2020年一般公共预算本级基本支出表（按功能科目分）'!E402/10000</f>
        <v>0</v>
      </c>
      <c r="D403">
        <f>'2020年一般公共预算本级基本支出表（按功能科目分）'!F402/10000</f>
        <v>0</v>
      </c>
    </row>
    <row r="404" spans="1:4">
      <c r="A404">
        <f>'2020年一般公共预算本级基本支出表（按功能科目分）'!C403/10000</f>
        <v>0</v>
      </c>
      <c r="B404">
        <f>'2020年一般公共预算本级基本支出表（按功能科目分）'!D403/10000</f>
        <v>0</v>
      </c>
      <c r="C404">
        <f>'2020年一般公共预算本级基本支出表（按功能科目分）'!E403/10000</f>
        <v>0</v>
      </c>
      <c r="D404">
        <f>'2020年一般公共预算本级基本支出表（按功能科目分）'!F403/10000</f>
        <v>0</v>
      </c>
    </row>
    <row r="405" spans="1:4">
      <c r="A405">
        <f>'2020年一般公共预算本级基本支出表（按功能科目分）'!C404/10000</f>
        <v>0</v>
      </c>
      <c r="B405">
        <f>'2020年一般公共预算本级基本支出表（按功能科目分）'!D404/10000</f>
        <v>0</v>
      </c>
      <c r="C405">
        <f>'2020年一般公共预算本级基本支出表（按功能科目分）'!E404/10000</f>
        <v>0</v>
      </c>
      <c r="D405">
        <f>'2020年一般公共预算本级基本支出表（按功能科目分）'!F404/10000</f>
        <v>0</v>
      </c>
    </row>
    <row r="406" spans="1:4">
      <c r="A406">
        <f>'2020年一般公共预算本级基本支出表（按功能科目分）'!C405/10000</f>
        <v>0</v>
      </c>
      <c r="B406">
        <f>'2020年一般公共预算本级基本支出表（按功能科目分）'!D405/10000</f>
        <v>0</v>
      </c>
      <c r="C406">
        <f>'2020年一般公共预算本级基本支出表（按功能科目分）'!E405/10000</f>
        <v>0</v>
      </c>
      <c r="D406">
        <f>'2020年一般公共预算本级基本支出表（按功能科目分）'!F405/10000</f>
        <v>0</v>
      </c>
    </row>
    <row r="407" spans="1:4">
      <c r="A407">
        <f>'2020年一般公共预算本级基本支出表（按功能科目分）'!C406/10000</f>
        <v>0</v>
      </c>
      <c r="B407">
        <f>'2020年一般公共预算本级基本支出表（按功能科目分）'!D406/10000</f>
        <v>0</v>
      </c>
      <c r="C407">
        <f>'2020年一般公共预算本级基本支出表（按功能科目分）'!E406/10000</f>
        <v>0</v>
      </c>
      <c r="D407">
        <f>'2020年一般公共预算本级基本支出表（按功能科目分）'!F406/10000</f>
        <v>0</v>
      </c>
    </row>
    <row r="408" spans="1:4">
      <c r="A408">
        <f>'2020年一般公共预算本级基本支出表（按功能科目分）'!C407/10000</f>
        <v>0</v>
      </c>
      <c r="B408">
        <f>'2020年一般公共预算本级基本支出表（按功能科目分）'!D407/10000</f>
        <v>0</v>
      </c>
      <c r="C408">
        <f>'2020年一般公共预算本级基本支出表（按功能科目分）'!E407/10000</f>
        <v>0</v>
      </c>
      <c r="D408">
        <f>'2020年一般公共预算本级基本支出表（按功能科目分）'!F407/10000</f>
        <v>0</v>
      </c>
    </row>
    <row r="409" spans="1:4">
      <c r="A409">
        <f>'2020年一般公共预算本级基本支出表（按功能科目分）'!C408/10000</f>
        <v>0</v>
      </c>
      <c r="B409">
        <f>'2020年一般公共预算本级基本支出表（按功能科目分）'!D408/10000</f>
        <v>0</v>
      </c>
      <c r="C409">
        <f>'2020年一般公共预算本级基本支出表（按功能科目分）'!E408/10000</f>
        <v>0</v>
      </c>
      <c r="D409">
        <f>'2020年一般公共预算本级基本支出表（按功能科目分）'!F408/10000</f>
        <v>0</v>
      </c>
    </row>
    <row r="410" spans="1:4">
      <c r="A410">
        <f>'2020年一般公共预算本级基本支出表（按功能科目分）'!C409/10000</f>
        <v>0</v>
      </c>
      <c r="B410">
        <f>'2020年一般公共预算本级基本支出表（按功能科目分）'!D409/10000</f>
        <v>0</v>
      </c>
      <c r="C410">
        <f>'2020年一般公共预算本级基本支出表（按功能科目分）'!E409/10000</f>
        <v>0</v>
      </c>
      <c r="D410">
        <f>'2020年一般公共预算本级基本支出表（按功能科目分）'!F409/10000</f>
        <v>0</v>
      </c>
    </row>
    <row r="411" spans="1:4">
      <c r="A411">
        <f>'2020年一般公共预算本级基本支出表（按功能科目分）'!C410/10000</f>
        <v>0</v>
      </c>
      <c r="B411">
        <f>'2020年一般公共预算本级基本支出表（按功能科目分）'!D410/10000</f>
        <v>0</v>
      </c>
      <c r="C411">
        <f>'2020年一般公共预算本级基本支出表（按功能科目分）'!E410/10000</f>
        <v>0</v>
      </c>
      <c r="D411">
        <f>'2020年一般公共预算本级基本支出表（按功能科目分）'!F410/10000</f>
        <v>0</v>
      </c>
    </row>
    <row r="412" spans="1:4">
      <c r="A412">
        <f>'2020年一般公共预算本级基本支出表（按功能科目分）'!C411/10000</f>
        <v>0</v>
      </c>
      <c r="B412">
        <f>'2020年一般公共预算本级基本支出表（按功能科目分）'!D411/10000</f>
        <v>0</v>
      </c>
      <c r="C412">
        <f>'2020年一般公共预算本级基本支出表（按功能科目分）'!E411/10000</f>
        <v>0</v>
      </c>
      <c r="D412">
        <f>'2020年一般公共预算本级基本支出表（按功能科目分）'!F411/10000</f>
        <v>0</v>
      </c>
    </row>
    <row r="413" spans="1:4">
      <c r="A413">
        <f>'2020年一般公共预算本级基本支出表（按功能科目分）'!C412/10000</f>
        <v>0</v>
      </c>
      <c r="B413">
        <f>'2020年一般公共预算本级基本支出表（按功能科目分）'!D412/10000</f>
        <v>0</v>
      </c>
      <c r="C413">
        <f>'2020年一般公共预算本级基本支出表（按功能科目分）'!E412/10000</f>
        <v>0</v>
      </c>
      <c r="D413">
        <f>'2020年一般公共预算本级基本支出表（按功能科目分）'!F412/10000</f>
        <v>0</v>
      </c>
    </row>
    <row r="414" spans="1:4">
      <c r="A414">
        <f>'2020年一般公共预算本级基本支出表（按功能科目分）'!C413/10000</f>
        <v>0</v>
      </c>
      <c r="B414">
        <f>'2020年一般公共预算本级基本支出表（按功能科目分）'!D413/10000</f>
        <v>0</v>
      </c>
      <c r="C414">
        <f>'2020年一般公共预算本级基本支出表（按功能科目分）'!E413/10000</f>
        <v>0</v>
      </c>
      <c r="D414">
        <f>'2020年一般公共预算本级基本支出表（按功能科目分）'!F413/10000</f>
        <v>0</v>
      </c>
    </row>
    <row r="415" spans="1:4">
      <c r="A415">
        <f>'2020年一般公共预算本级基本支出表（按功能科目分）'!C414/10000</f>
        <v>0</v>
      </c>
      <c r="B415">
        <f>'2020年一般公共预算本级基本支出表（按功能科目分）'!D414/10000</f>
        <v>0</v>
      </c>
      <c r="C415">
        <f>'2020年一般公共预算本级基本支出表（按功能科目分）'!E414/10000</f>
        <v>0</v>
      </c>
      <c r="D415">
        <f>'2020年一般公共预算本级基本支出表（按功能科目分）'!F414/10000</f>
        <v>0</v>
      </c>
    </row>
    <row r="416" spans="1:4">
      <c r="A416">
        <f>'2020年一般公共预算本级基本支出表（按功能科目分）'!C415/10000</f>
        <v>0</v>
      </c>
      <c r="B416">
        <f>'2020年一般公共预算本级基本支出表（按功能科目分）'!D415/10000</f>
        <v>0</v>
      </c>
      <c r="C416">
        <f>'2020年一般公共预算本级基本支出表（按功能科目分）'!E415/10000</f>
        <v>0</v>
      </c>
      <c r="D416">
        <f>'2020年一般公共预算本级基本支出表（按功能科目分）'!F415/10000</f>
        <v>0</v>
      </c>
    </row>
    <row r="417" spans="1:4">
      <c r="A417">
        <f>'2020年一般公共预算本级基本支出表（按功能科目分）'!C416/10000</f>
        <v>0</v>
      </c>
      <c r="B417">
        <f>'2020年一般公共预算本级基本支出表（按功能科目分）'!D416/10000</f>
        <v>0</v>
      </c>
      <c r="C417">
        <f>'2020年一般公共预算本级基本支出表（按功能科目分）'!E416/10000</f>
        <v>0</v>
      </c>
      <c r="D417">
        <f>'2020年一般公共预算本级基本支出表（按功能科目分）'!F416/10000</f>
        <v>0</v>
      </c>
    </row>
    <row r="418" spans="1:4">
      <c r="A418">
        <f>'2020年一般公共预算本级基本支出表（按功能科目分）'!C417/10000</f>
        <v>0</v>
      </c>
      <c r="B418">
        <f>'2020年一般公共预算本级基本支出表（按功能科目分）'!D417/10000</f>
        <v>0</v>
      </c>
      <c r="C418">
        <f>'2020年一般公共预算本级基本支出表（按功能科目分）'!E417/10000</f>
        <v>0</v>
      </c>
      <c r="D418">
        <f>'2020年一般公共预算本级基本支出表（按功能科目分）'!F417/10000</f>
        <v>0</v>
      </c>
    </row>
    <row r="419" spans="1:4">
      <c r="A419">
        <f>'2020年一般公共预算本级基本支出表（按功能科目分）'!C418/10000</f>
        <v>0</v>
      </c>
      <c r="B419">
        <f>'2020年一般公共预算本级基本支出表（按功能科目分）'!D418/10000</f>
        <v>0</v>
      </c>
      <c r="C419">
        <f>'2020年一般公共预算本级基本支出表（按功能科目分）'!E418/10000</f>
        <v>0</v>
      </c>
      <c r="D419">
        <f>'2020年一般公共预算本级基本支出表（按功能科目分）'!F418/10000</f>
        <v>0</v>
      </c>
    </row>
    <row r="420" spans="1:4">
      <c r="A420">
        <f>'2020年一般公共预算本级基本支出表（按功能科目分）'!C419/10000</f>
        <v>0</v>
      </c>
      <c r="B420">
        <f>'2020年一般公共预算本级基本支出表（按功能科目分）'!D419/10000</f>
        <v>0</v>
      </c>
      <c r="C420">
        <f>'2020年一般公共预算本级基本支出表（按功能科目分）'!E419/10000</f>
        <v>0</v>
      </c>
      <c r="D420">
        <f>'2020年一般公共预算本级基本支出表（按功能科目分）'!F419/10000</f>
        <v>0</v>
      </c>
    </row>
    <row r="421" spans="1:4">
      <c r="A421">
        <f>'2020年一般公共预算本级基本支出表（按功能科目分）'!C420/10000</f>
        <v>0</v>
      </c>
      <c r="B421">
        <f>'2020年一般公共预算本级基本支出表（按功能科目分）'!D420/10000</f>
        <v>0</v>
      </c>
      <c r="C421">
        <f>'2020年一般公共预算本级基本支出表（按功能科目分）'!E420/10000</f>
        <v>0</v>
      </c>
      <c r="D421">
        <f>'2020年一般公共预算本级基本支出表（按功能科目分）'!F420/10000</f>
        <v>0</v>
      </c>
    </row>
    <row r="422" spans="1:4">
      <c r="A422">
        <f>'2020年一般公共预算本级基本支出表（按功能科目分）'!C421/10000</f>
        <v>0</v>
      </c>
      <c r="B422">
        <f>'2020年一般公共预算本级基本支出表（按功能科目分）'!D421/10000</f>
        <v>0</v>
      </c>
      <c r="C422">
        <f>'2020年一般公共预算本级基本支出表（按功能科目分）'!E421/10000</f>
        <v>0</v>
      </c>
      <c r="D422">
        <f>'2020年一般公共预算本级基本支出表（按功能科目分）'!F421/10000</f>
        <v>0</v>
      </c>
    </row>
    <row r="423" spans="1:4">
      <c r="A423">
        <f>'2020年一般公共预算本级基本支出表（按功能科目分）'!C422/10000</f>
        <v>0</v>
      </c>
      <c r="B423">
        <f>'2020年一般公共预算本级基本支出表（按功能科目分）'!D422/10000</f>
        <v>0</v>
      </c>
      <c r="C423">
        <f>'2020年一般公共预算本级基本支出表（按功能科目分）'!E422/10000</f>
        <v>0</v>
      </c>
      <c r="D423">
        <f>'2020年一般公共预算本级基本支出表（按功能科目分）'!F422/10000</f>
        <v>0</v>
      </c>
    </row>
    <row r="424" spans="1:4">
      <c r="A424">
        <f>'2020年一般公共预算本级基本支出表（按功能科目分）'!C423/10000</f>
        <v>0</v>
      </c>
      <c r="B424">
        <f>'2020年一般公共预算本级基本支出表（按功能科目分）'!D423/10000</f>
        <v>0</v>
      </c>
      <c r="C424">
        <f>'2020年一般公共预算本级基本支出表（按功能科目分）'!E423/10000</f>
        <v>0</v>
      </c>
      <c r="D424">
        <f>'2020年一般公共预算本级基本支出表（按功能科目分）'!F423/10000</f>
        <v>0</v>
      </c>
    </row>
    <row r="425" spans="1:4">
      <c r="A425">
        <f>'2020年一般公共预算本级基本支出表（按功能科目分）'!C424/10000</f>
        <v>0</v>
      </c>
      <c r="B425">
        <f>'2020年一般公共预算本级基本支出表（按功能科目分）'!D424/10000</f>
        <v>0</v>
      </c>
      <c r="C425">
        <f>'2020年一般公共预算本级基本支出表（按功能科目分）'!E424/10000</f>
        <v>0</v>
      </c>
      <c r="D425">
        <f>'2020年一般公共预算本级基本支出表（按功能科目分）'!F424/10000</f>
        <v>0</v>
      </c>
    </row>
    <row r="426" spans="1:4">
      <c r="A426">
        <f>'2020年一般公共预算本级基本支出表（按功能科目分）'!C425/10000</f>
        <v>0</v>
      </c>
      <c r="B426">
        <f>'2020年一般公共预算本级基本支出表（按功能科目分）'!D425/10000</f>
        <v>0</v>
      </c>
      <c r="C426">
        <f>'2020年一般公共预算本级基本支出表（按功能科目分）'!E425/10000</f>
        <v>0</v>
      </c>
      <c r="D426">
        <f>'2020年一般公共预算本级基本支出表（按功能科目分）'!F425/10000</f>
        <v>0</v>
      </c>
    </row>
    <row r="427" spans="1:4">
      <c r="A427">
        <f>'2020年一般公共预算本级基本支出表（按功能科目分）'!C426/10000</f>
        <v>0</v>
      </c>
      <c r="B427">
        <f>'2020年一般公共预算本级基本支出表（按功能科目分）'!D426/10000</f>
        <v>0</v>
      </c>
      <c r="C427">
        <f>'2020年一般公共预算本级基本支出表（按功能科目分）'!E426/10000</f>
        <v>0</v>
      </c>
      <c r="D427">
        <f>'2020年一般公共预算本级基本支出表（按功能科目分）'!F426/10000</f>
        <v>0</v>
      </c>
    </row>
    <row r="428" spans="1:4">
      <c r="A428">
        <f>'2020年一般公共预算本级基本支出表（按功能科目分）'!C427/10000</f>
        <v>0</v>
      </c>
      <c r="B428">
        <f>'2020年一般公共预算本级基本支出表（按功能科目分）'!D427/10000</f>
        <v>0</v>
      </c>
      <c r="C428">
        <f>'2020年一般公共预算本级基本支出表（按功能科目分）'!E427/10000</f>
        <v>0</v>
      </c>
      <c r="D428">
        <f>'2020年一般公共预算本级基本支出表（按功能科目分）'!F427/10000</f>
        <v>0</v>
      </c>
    </row>
    <row r="429" spans="1:4">
      <c r="A429">
        <f>'2020年一般公共预算本级基本支出表（按功能科目分）'!C428/10000</f>
        <v>0</v>
      </c>
      <c r="B429">
        <f>'2020年一般公共预算本级基本支出表（按功能科目分）'!D428/10000</f>
        <v>0</v>
      </c>
      <c r="C429">
        <f>'2020年一般公共预算本级基本支出表（按功能科目分）'!E428/10000</f>
        <v>0</v>
      </c>
      <c r="D429">
        <f>'2020年一般公共预算本级基本支出表（按功能科目分）'!F428/10000</f>
        <v>0</v>
      </c>
    </row>
    <row r="430" spans="1:4">
      <c r="A430">
        <f>'2020年一般公共预算本级基本支出表（按功能科目分）'!C429/10000</f>
        <v>0</v>
      </c>
      <c r="B430">
        <f>'2020年一般公共预算本级基本支出表（按功能科目分）'!D429/10000</f>
        <v>0</v>
      </c>
      <c r="C430">
        <f>'2020年一般公共预算本级基本支出表（按功能科目分）'!E429/10000</f>
        <v>0</v>
      </c>
      <c r="D430">
        <f>'2020年一般公共预算本级基本支出表（按功能科目分）'!F429/10000</f>
        <v>0</v>
      </c>
    </row>
    <row r="431" spans="1:4">
      <c r="A431">
        <f>'2020年一般公共预算本级基本支出表（按功能科目分）'!C430/10000</f>
        <v>0</v>
      </c>
      <c r="B431">
        <f>'2020年一般公共预算本级基本支出表（按功能科目分）'!D430/10000</f>
        <v>0</v>
      </c>
      <c r="C431">
        <f>'2020年一般公共预算本级基本支出表（按功能科目分）'!E430/10000</f>
        <v>0</v>
      </c>
      <c r="D431">
        <f>'2020年一般公共预算本级基本支出表（按功能科目分）'!F430/10000</f>
        <v>0</v>
      </c>
    </row>
    <row r="432" spans="1:4">
      <c r="A432">
        <f>'2020年一般公共预算本级基本支出表（按功能科目分）'!C431/10000</f>
        <v>0</v>
      </c>
      <c r="B432">
        <f>'2020年一般公共预算本级基本支出表（按功能科目分）'!D431/10000</f>
        <v>0</v>
      </c>
      <c r="C432">
        <f>'2020年一般公共预算本级基本支出表（按功能科目分）'!E431/10000</f>
        <v>0</v>
      </c>
      <c r="D432">
        <f>'2020年一般公共预算本级基本支出表（按功能科目分）'!F431/10000</f>
        <v>0</v>
      </c>
    </row>
    <row r="433" spans="1:4">
      <c r="A433">
        <f>'2020年一般公共预算本级基本支出表（按功能科目分）'!C432/10000</f>
        <v>0</v>
      </c>
      <c r="B433">
        <f>'2020年一般公共预算本级基本支出表（按功能科目分）'!D432/10000</f>
        <v>0</v>
      </c>
      <c r="C433">
        <f>'2020年一般公共预算本级基本支出表（按功能科目分）'!E432/10000</f>
        <v>0</v>
      </c>
      <c r="D433">
        <f>'2020年一般公共预算本级基本支出表（按功能科目分）'!F432/10000</f>
        <v>0</v>
      </c>
    </row>
    <row r="434" spans="1:4">
      <c r="A434">
        <f>'2020年一般公共预算本级基本支出表（按功能科目分）'!C433/10000</f>
        <v>0</v>
      </c>
      <c r="B434">
        <f>'2020年一般公共预算本级基本支出表（按功能科目分）'!D433/10000</f>
        <v>0</v>
      </c>
      <c r="C434">
        <f>'2020年一般公共预算本级基本支出表（按功能科目分）'!E433/10000</f>
        <v>0</v>
      </c>
      <c r="D434">
        <f>'2020年一般公共预算本级基本支出表（按功能科目分）'!F433/10000</f>
        <v>0</v>
      </c>
    </row>
    <row r="435" spans="1:4">
      <c r="A435">
        <f>'2020年一般公共预算本级基本支出表（按功能科目分）'!C434/10000</f>
        <v>0</v>
      </c>
      <c r="B435">
        <f>'2020年一般公共预算本级基本支出表（按功能科目分）'!D434/10000</f>
        <v>0</v>
      </c>
      <c r="C435">
        <f>'2020年一般公共预算本级基本支出表（按功能科目分）'!E434/10000</f>
        <v>0</v>
      </c>
      <c r="D435">
        <f>'2020年一般公共预算本级基本支出表（按功能科目分）'!F434/10000</f>
        <v>0</v>
      </c>
    </row>
    <row r="436" spans="1:4">
      <c r="A436">
        <f>'2020年一般公共预算本级基本支出表（按功能科目分）'!C435/10000</f>
        <v>0</v>
      </c>
      <c r="B436">
        <f>'2020年一般公共预算本级基本支出表（按功能科目分）'!D435/10000</f>
        <v>0</v>
      </c>
      <c r="C436">
        <f>'2020年一般公共预算本级基本支出表（按功能科目分）'!E435/10000</f>
        <v>0</v>
      </c>
      <c r="D436">
        <f>'2020年一般公共预算本级基本支出表（按功能科目分）'!F435/10000</f>
        <v>0</v>
      </c>
    </row>
    <row r="437" spans="1:4">
      <c r="A437">
        <f>'2020年一般公共预算本级基本支出表（按功能科目分）'!C436/10000</f>
        <v>0</v>
      </c>
      <c r="B437">
        <f>'2020年一般公共预算本级基本支出表（按功能科目分）'!D436/10000</f>
        <v>0</v>
      </c>
      <c r="C437">
        <f>'2020年一般公共预算本级基本支出表（按功能科目分）'!E436/10000</f>
        <v>0</v>
      </c>
      <c r="D437">
        <f>'2020年一般公共预算本级基本支出表（按功能科目分）'!F436/10000</f>
        <v>0</v>
      </c>
    </row>
    <row r="438" spans="1:4">
      <c r="A438">
        <f>'2020年一般公共预算本级基本支出表（按功能科目分）'!C437/10000</f>
        <v>0</v>
      </c>
      <c r="B438">
        <f>'2020年一般公共预算本级基本支出表（按功能科目分）'!D437/10000</f>
        <v>0</v>
      </c>
      <c r="C438">
        <f>'2020年一般公共预算本级基本支出表（按功能科目分）'!E437/10000</f>
        <v>0</v>
      </c>
      <c r="D438">
        <f>'2020年一般公共预算本级基本支出表（按功能科目分）'!F437/10000</f>
        <v>0</v>
      </c>
    </row>
    <row r="439" spans="1:4">
      <c r="A439">
        <f>'2020年一般公共预算本级基本支出表（按功能科目分）'!C438/10000</f>
        <v>0</v>
      </c>
      <c r="B439">
        <f>'2020年一般公共预算本级基本支出表（按功能科目分）'!D438/10000</f>
        <v>0</v>
      </c>
      <c r="C439">
        <f>'2020年一般公共预算本级基本支出表（按功能科目分）'!E438/10000</f>
        <v>0</v>
      </c>
      <c r="D439">
        <f>'2020年一般公共预算本级基本支出表（按功能科目分）'!F438/10000</f>
        <v>0</v>
      </c>
    </row>
    <row r="440" spans="1:4">
      <c r="A440">
        <f>'2020年一般公共预算本级基本支出表（按功能科目分）'!C439/10000</f>
        <v>0</v>
      </c>
      <c r="B440">
        <f>'2020年一般公共预算本级基本支出表（按功能科目分）'!D439/10000</f>
        <v>0</v>
      </c>
      <c r="C440">
        <f>'2020年一般公共预算本级基本支出表（按功能科目分）'!E439/10000</f>
        <v>0</v>
      </c>
      <c r="D440">
        <f>'2020年一般公共预算本级基本支出表（按功能科目分）'!F439/10000</f>
        <v>0</v>
      </c>
    </row>
    <row r="441" spans="1:4">
      <c r="A441">
        <f>'2020年一般公共预算本级基本支出表（按功能科目分）'!C440/10000</f>
        <v>0</v>
      </c>
      <c r="B441">
        <f>'2020年一般公共预算本级基本支出表（按功能科目分）'!D440/10000</f>
        <v>0</v>
      </c>
      <c r="C441">
        <f>'2020年一般公共预算本级基本支出表（按功能科目分）'!E440/10000</f>
        <v>0</v>
      </c>
      <c r="D441">
        <f>'2020年一般公共预算本级基本支出表（按功能科目分）'!F440/10000</f>
        <v>0</v>
      </c>
    </row>
    <row r="442" spans="1:4">
      <c r="A442">
        <f>'2020年一般公共预算本级基本支出表（按功能科目分）'!C441/10000</f>
        <v>0</v>
      </c>
      <c r="B442">
        <f>'2020年一般公共预算本级基本支出表（按功能科目分）'!D441/10000</f>
        <v>0</v>
      </c>
      <c r="C442">
        <f>'2020年一般公共预算本级基本支出表（按功能科目分）'!E441/10000</f>
        <v>0</v>
      </c>
      <c r="D442">
        <f>'2020年一般公共预算本级基本支出表（按功能科目分）'!F441/10000</f>
        <v>0</v>
      </c>
    </row>
    <row r="443" spans="1:4">
      <c r="A443">
        <f>'2020年一般公共预算本级基本支出表（按功能科目分）'!C442/10000</f>
        <v>0</v>
      </c>
      <c r="B443">
        <f>'2020年一般公共预算本级基本支出表（按功能科目分）'!D442/10000</f>
        <v>0</v>
      </c>
      <c r="C443">
        <f>'2020年一般公共预算本级基本支出表（按功能科目分）'!E442/10000</f>
        <v>0</v>
      </c>
      <c r="D443">
        <f>'2020年一般公共预算本级基本支出表（按功能科目分）'!F442/10000</f>
        <v>0</v>
      </c>
    </row>
    <row r="444" spans="1:4">
      <c r="A444">
        <f>'2020年一般公共预算本级基本支出表（按功能科目分）'!C443/10000</f>
        <v>0</v>
      </c>
      <c r="B444">
        <f>'2020年一般公共预算本级基本支出表（按功能科目分）'!D443/10000</f>
        <v>0</v>
      </c>
      <c r="C444">
        <f>'2020年一般公共预算本级基本支出表（按功能科目分）'!E443/10000</f>
        <v>0</v>
      </c>
      <c r="D444">
        <f>'2020年一般公共预算本级基本支出表（按功能科目分）'!F443/10000</f>
        <v>0</v>
      </c>
    </row>
    <row r="445" spans="1:4">
      <c r="A445">
        <f>'2020年一般公共预算本级基本支出表（按功能科目分）'!C444/10000</f>
        <v>0</v>
      </c>
      <c r="B445">
        <f>'2020年一般公共预算本级基本支出表（按功能科目分）'!D444/10000</f>
        <v>0</v>
      </c>
      <c r="C445">
        <f>'2020年一般公共预算本级基本支出表（按功能科目分）'!E444/10000</f>
        <v>0</v>
      </c>
      <c r="D445">
        <f>'2020年一般公共预算本级基本支出表（按功能科目分）'!F444/10000</f>
        <v>0</v>
      </c>
    </row>
    <row r="446" spans="1:4">
      <c r="A446">
        <f>'2020年一般公共预算本级基本支出表（按功能科目分）'!C445/10000</f>
        <v>0</v>
      </c>
      <c r="B446">
        <f>'2020年一般公共预算本级基本支出表（按功能科目分）'!D445/10000</f>
        <v>0</v>
      </c>
      <c r="C446">
        <f>'2020年一般公共预算本级基本支出表（按功能科目分）'!E445/10000</f>
        <v>0</v>
      </c>
      <c r="D446">
        <f>'2020年一般公共预算本级基本支出表（按功能科目分）'!F445/10000</f>
        <v>0</v>
      </c>
    </row>
    <row r="447" spans="1:4">
      <c r="A447">
        <f>'2020年一般公共预算本级基本支出表（按功能科目分）'!C446/10000</f>
        <v>0</v>
      </c>
      <c r="B447">
        <f>'2020年一般公共预算本级基本支出表（按功能科目分）'!D446/10000</f>
        <v>0</v>
      </c>
      <c r="C447">
        <f>'2020年一般公共预算本级基本支出表（按功能科目分）'!E446/10000</f>
        <v>0</v>
      </c>
      <c r="D447">
        <f>'2020年一般公共预算本级基本支出表（按功能科目分）'!F446/10000</f>
        <v>0</v>
      </c>
    </row>
    <row r="448" spans="1:4">
      <c r="A448">
        <f>'2020年一般公共预算本级基本支出表（按功能科目分）'!C447/10000</f>
        <v>0</v>
      </c>
      <c r="B448">
        <f>'2020年一般公共预算本级基本支出表（按功能科目分）'!D447/10000</f>
        <v>0</v>
      </c>
      <c r="C448">
        <f>'2020年一般公共预算本级基本支出表（按功能科目分）'!E447/10000</f>
        <v>0</v>
      </c>
      <c r="D448">
        <f>'2020年一般公共预算本级基本支出表（按功能科目分）'!F447/10000</f>
        <v>0</v>
      </c>
    </row>
    <row r="449" spans="1:4">
      <c r="A449">
        <f>'2020年一般公共预算本级基本支出表（按功能科目分）'!C448/10000</f>
        <v>0</v>
      </c>
      <c r="B449">
        <f>'2020年一般公共预算本级基本支出表（按功能科目分）'!D448/10000</f>
        <v>0</v>
      </c>
      <c r="C449">
        <f>'2020年一般公共预算本级基本支出表（按功能科目分）'!E448/10000</f>
        <v>0</v>
      </c>
      <c r="D449">
        <f>'2020年一般公共预算本级基本支出表（按功能科目分）'!F448/10000</f>
        <v>0</v>
      </c>
    </row>
    <row r="450" spans="1:4">
      <c r="A450">
        <f>'2020年一般公共预算本级基本支出表（按功能科目分）'!C449/10000</f>
        <v>0</v>
      </c>
      <c r="B450">
        <f>'2020年一般公共预算本级基本支出表（按功能科目分）'!D449/10000</f>
        <v>0</v>
      </c>
      <c r="C450">
        <f>'2020年一般公共预算本级基本支出表（按功能科目分）'!E449/10000</f>
        <v>0</v>
      </c>
      <c r="D450">
        <f>'2020年一般公共预算本级基本支出表（按功能科目分）'!F449/10000</f>
        <v>0</v>
      </c>
    </row>
    <row r="451" spans="1:4">
      <c r="A451">
        <f>'2020年一般公共预算本级基本支出表（按功能科目分）'!C450/10000</f>
        <v>0</v>
      </c>
      <c r="B451">
        <f>'2020年一般公共预算本级基本支出表（按功能科目分）'!D450/10000</f>
        <v>0</v>
      </c>
      <c r="C451">
        <f>'2020年一般公共预算本级基本支出表（按功能科目分）'!E450/10000</f>
        <v>0</v>
      </c>
      <c r="D451">
        <f>'2020年一般公共预算本级基本支出表（按功能科目分）'!F450/10000</f>
        <v>0</v>
      </c>
    </row>
    <row r="452" spans="1:4">
      <c r="A452">
        <f>'2020年一般公共预算本级基本支出表（按功能科目分）'!C451/10000</f>
        <v>0</v>
      </c>
      <c r="B452">
        <f>'2020年一般公共预算本级基本支出表（按功能科目分）'!D451/10000</f>
        <v>0</v>
      </c>
      <c r="C452">
        <f>'2020年一般公共预算本级基本支出表（按功能科目分）'!E451/10000</f>
        <v>0</v>
      </c>
      <c r="D452">
        <f>'2020年一般公共预算本级基本支出表（按功能科目分）'!F451/10000</f>
        <v>0</v>
      </c>
    </row>
    <row r="453" spans="1:4">
      <c r="A453">
        <f>'2020年一般公共预算本级基本支出表（按功能科目分）'!C452/10000</f>
        <v>0</v>
      </c>
      <c r="B453">
        <f>'2020年一般公共预算本级基本支出表（按功能科目分）'!D452/10000</f>
        <v>0</v>
      </c>
      <c r="C453">
        <f>'2020年一般公共预算本级基本支出表（按功能科目分）'!E452/10000</f>
        <v>0</v>
      </c>
      <c r="D453">
        <f>'2020年一般公共预算本级基本支出表（按功能科目分）'!F452/10000</f>
        <v>0</v>
      </c>
    </row>
    <row r="454" spans="1:4">
      <c r="A454">
        <f>'2020年一般公共预算本级基本支出表（按功能科目分）'!C453/10000</f>
        <v>0</v>
      </c>
      <c r="B454">
        <f>'2020年一般公共预算本级基本支出表（按功能科目分）'!D453/10000</f>
        <v>0</v>
      </c>
      <c r="C454">
        <f>'2020年一般公共预算本级基本支出表（按功能科目分）'!E453/10000</f>
        <v>0</v>
      </c>
      <c r="D454">
        <f>'2020年一般公共预算本级基本支出表（按功能科目分）'!F453/10000</f>
        <v>0</v>
      </c>
    </row>
    <row r="455" spans="1:4">
      <c r="A455">
        <f>'2020年一般公共预算本级基本支出表（按功能科目分）'!C454/10000</f>
        <v>0</v>
      </c>
      <c r="B455">
        <f>'2020年一般公共预算本级基本支出表（按功能科目分）'!D454/10000</f>
        <v>0</v>
      </c>
      <c r="C455">
        <f>'2020年一般公共预算本级基本支出表（按功能科目分）'!E454/10000</f>
        <v>0</v>
      </c>
      <c r="D455">
        <f>'2020年一般公共预算本级基本支出表（按功能科目分）'!F454/10000</f>
        <v>0</v>
      </c>
    </row>
    <row r="456" spans="1:4">
      <c r="A456">
        <f>'2020年一般公共预算本级基本支出表（按功能科目分）'!C455/10000</f>
        <v>0</v>
      </c>
      <c r="B456">
        <f>'2020年一般公共预算本级基本支出表（按功能科目分）'!D455/10000</f>
        <v>0</v>
      </c>
      <c r="C456">
        <f>'2020年一般公共预算本级基本支出表（按功能科目分）'!E455/10000</f>
        <v>0</v>
      </c>
      <c r="D456">
        <f>'2020年一般公共预算本级基本支出表（按功能科目分）'!F455/10000</f>
        <v>0</v>
      </c>
    </row>
    <row r="457" spans="1:4">
      <c r="A457">
        <f>'2020年一般公共预算本级基本支出表（按功能科目分）'!C456/10000</f>
        <v>0</v>
      </c>
      <c r="B457">
        <f>'2020年一般公共预算本级基本支出表（按功能科目分）'!D456/10000</f>
        <v>0</v>
      </c>
      <c r="C457">
        <f>'2020年一般公共预算本级基本支出表（按功能科目分）'!E456/10000</f>
        <v>0</v>
      </c>
      <c r="D457">
        <f>'2020年一般公共预算本级基本支出表（按功能科目分）'!F456/10000</f>
        <v>0</v>
      </c>
    </row>
    <row r="458" spans="1:4">
      <c r="A458">
        <f>'2020年一般公共预算本级基本支出表（按功能科目分）'!C457/10000</f>
        <v>0</v>
      </c>
      <c r="B458">
        <f>'2020年一般公共预算本级基本支出表（按功能科目分）'!D457/10000</f>
        <v>0</v>
      </c>
      <c r="C458">
        <f>'2020年一般公共预算本级基本支出表（按功能科目分）'!E457/10000</f>
        <v>0</v>
      </c>
      <c r="D458">
        <f>'2020年一般公共预算本级基本支出表（按功能科目分）'!F457/10000</f>
        <v>0</v>
      </c>
    </row>
    <row r="459" spans="1:4">
      <c r="A459">
        <f>'2020年一般公共预算本级基本支出表（按功能科目分）'!C458/10000</f>
        <v>0</v>
      </c>
      <c r="B459">
        <f>'2020年一般公共预算本级基本支出表（按功能科目分）'!D458/10000</f>
        <v>0</v>
      </c>
      <c r="C459">
        <f>'2020年一般公共预算本级基本支出表（按功能科目分）'!E458/10000</f>
        <v>0</v>
      </c>
      <c r="D459">
        <f>'2020年一般公共预算本级基本支出表（按功能科目分）'!F458/10000</f>
        <v>0</v>
      </c>
    </row>
    <row r="460" spans="1:4">
      <c r="A460">
        <f>'2020年一般公共预算本级基本支出表（按功能科目分）'!C459/10000</f>
        <v>0</v>
      </c>
      <c r="B460">
        <f>'2020年一般公共预算本级基本支出表（按功能科目分）'!D459/10000</f>
        <v>0</v>
      </c>
      <c r="C460">
        <f>'2020年一般公共预算本级基本支出表（按功能科目分）'!E459/10000</f>
        <v>0</v>
      </c>
      <c r="D460">
        <f>'2020年一般公共预算本级基本支出表（按功能科目分）'!F459/10000</f>
        <v>0</v>
      </c>
    </row>
    <row r="461" spans="1:4">
      <c r="A461">
        <f>'2020年一般公共预算本级基本支出表（按功能科目分）'!C460/10000</f>
        <v>0</v>
      </c>
      <c r="B461">
        <f>'2020年一般公共预算本级基本支出表（按功能科目分）'!D460/10000</f>
        <v>0</v>
      </c>
      <c r="C461">
        <f>'2020年一般公共预算本级基本支出表（按功能科目分）'!E460/10000</f>
        <v>0</v>
      </c>
      <c r="D461">
        <f>'2020年一般公共预算本级基本支出表（按功能科目分）'!F460/10000</f>
        <v>0</v>
      </c>
    </row>
    <row r="462" spans="1:4">
      <c r="A462">
        <f>'2020年一般公共预算本级基本支出表（按功能科目分）'!C461/10000</f>
        <v>0</v>
      </c>
      <c r="B462">
        <f>'2020年一般公共预算本级基本支出表（按功能科目分）'!D461/10000</f>
        <v>0</v>
      </c>
      <c r="C462">
        <f>'2020年一般公共预算本级基本支出表（按功能科目分）'!E461/10000</f>
        <v>0</v>
      </c>
      <c r="D462">
        <f>'2020年一般公共预算本级基本支出表（按功能科目分）'!F461/10000</f>
        <v>0</v>
      </c>
    </row>
    <row r="463" spans="1:4">
      <c r="A463">
        <f>'2020年一般公共预算本级基本支出表（按功能科目分）'!C462/10000</f>
        <v>0</v>
      </c>
      <c r="B463">
        <f>'2020年一般公共预算本级基本支出表（按功能科目分）'!D462/10000</f>
        <v>0</v>
      </c>
      <c r="C463">
        <f>'2020年一般公共预算本级基本支出表（按功能科目分）'!E462/10000</f>
        <v>0</v>
      </c>
      <c r="D463">
        <f>'2020年一般公共预算本级基本支出表（按功能科目分）'!F462/10000</f>
        <v>0</v>
      </c>
    </row>
    <row r="464" spans="1:4">
      <c r="A464">
        <f>'2020年一般公共预算本级基本支出表（按功能科目分）'!C463/10000</f>
        <v>0</v>
      </c>
      <c r="B464">
        <f>'2020年一般公共预算本级基本支出表（按功能科目分）'!D463/10000</f>
        <v>0</v>
      </c>
      <c r="C464">
        <f>'2020年一般公共预算本级基本支出表（按功能科目分）'!E463/10000</f>
        <v>0</v>
      </c>
      <c r="D464">
        <f>'2020年一般公共预算本级基本支出表（按功能科目分）'!F463/10000</f>
        <v>0</v>
      </c>
    </row>
    <row r="465" spans="1:4">
      <c r="A465">
        <f>'2020年一般公共预算本级基本支出表（按功能科目分）'!C464/10000</f>
        <v>0</v>
      </c>
      <c r="B465">
        <f>'2020年一般公共预算本级基本支出表（按功能科目分）'!D464/10000</f>
        <v>0</v>
      </c>
      <c r="C465">
        <f>'2020年一般公共预算本级基本支出表（按功能科目分）'!E464/10000</f>
        <v>0</v>
      </c>
      <c r="D465">
        <f>'2020年一般公共预算本级基本支出表（按功能科目分）'!F464/10000</f>
        <v>0</v>
      </c>
    </row>
    <row r="466" spans="1:4">
      <c r="A466">
        <f>'2020年一般公共预算本级基本支出表（按功能科目分）'!C465/10000</f>
        <v>0</v>
      </c>
      <c r="B466">
        <f>'2020年一般公共预算本级基本支出表（按功能科目分）'!D465/10000</f>
        <v>0</v>
      </c>
      <c r="C466">
        <f>'2020年一般公共预算本级基本支出表（按功能科目分）'!E465/10000</f>
        <v>0</v>
      </c>
      <c r="D466">
        <f>'2020年一般公共预算本级基本支出表（按功能科目分）'!F465/10000</f>
        <v>0</v>
      </c>
    </row>
    <row r="467" spans="1:4">
      <c r="A467">
        <f>'2020年一般公共预算本级基本支出表（按功能科目分）'!C466/10000</f>
        <v>0</v>
      </c>
      <c r="B467">
        <f>'2020年一般公共预算本级基本支出表（按功能科目分）'!D466/10000</f>
        <v>0</v>
      </c>
      <c r="C467">
        <f>'2020年一般公共预算本级基本支出表（按功能科目分）'!E466/10000</f>
        <v>0</v>
      </c>
      <c r="D467">
        <f>'2020年一般公共预算本级基本支出表（按功能科目分）'!F466/10000</f>
        <v>0</v>
      </c>
    </row>
    <row r="468" spans="1:4">
      <c r="A468">
        <f>'2020年一般公共预算本级基本支出表（按功能科目分）'!C467/10000</f>
        <v>0</v>
      </c>
      <c r="B468">
        <f>'2020年一般公共预算本级基本支出表（按功能科目分）'!D467/10000</f>
        <v>0</v>
      </c>
      <c r="C468">
        <f>'2020年一般公共预算本级基本支出表（按功能科目分）'!E467/10000</f>
        <v>0</v>
      </c>
      <c r="D468">
        <f>'2020年一般公共预算本级基本支出表（按功能科目分）'!F467/10000</f>
        <v>0</v>
      </c>
    </row>
    <row r="469" spans="1:4">
      <c r="A469">
        <f>'2020年一般公共预算本级基本支出表（按功能科目分）'!C468/10000</f>
        <v>0</v>
      </c>
      <c r="B469">
        <f>'2020年一般公共预算本级基本支出表（按功能科目分）'!D468/10000</f>
        <v>0</v>
      </c>
      <c r="C469">
        <f>'2020年一般公共预算本级基本支出表（按功能科目分）'!E468/10000</f>
        <v>0</v>
      </c>
      <c r="D469">
        <f>'2020年一般公共预算本级基本支出表（按功能科目分）'!F468/10000</f>
        <v>0</v>
      </c>
    </row>
    <row r="470" spans="1:4">
      <c r="A470">
        <f>'2020年一般公共预算本级基本支出表（按功能科目分）'!C469/10000</f>
        <v>0</v>
      </c>
      <c r="B470">
        <f>'2020年一般公共预算本级基本支出表（按功能科目分）'!D469/10000</f>
        <v>0</v>
      </c>
      <c r="C470">
        <f>'2020年一般公共预算本级基本支出表（按功能科目分）'!E469/10000</f>
        <v>0</v>
      </c>
      <c r="D470">
        <f>'2020年一般公共预算本级基本支出表（按功能科目分）'!F469/10000</f>
        <v>0</v>
      </c>
    </row>
    <row r="471" spans="1:4">
      <c r="A471">
        <f>'2020年一般公共预算本级基本支出表（按功能科目分）'!C470/10000</f>
        <v>0</v>
      </c>
      <c r="B471">
        <f>'2020年一般公共预算本级基本支出表（按功能科目分）'!D470/10000</f>
        <v>0</v>
      </c>
      <c r="C471">
        <f>'2020年一般公共预算本级基本支出表（按功能科目分）'!E470/10000</f>
        <v>0</v>
      </c>
      <c r="D471">
        <f>'2020年一般公共预算本级基本支出表（按功能科目分）'!F470/10000</f>
        <v>0</v>
      </c>
    </row>
    <row r="472" spans="1:4">
      <c r="A472">
        <f>'2020年一般公共预算本级基本支出表（按功能科目分）'!C471/10000</f>
        <v>0</v>
      </c>
      <c r="B472">
        <f>'2020年一般公共预算本级基本支出表（按功能科目分）'!D471/10000</f>
        <v>0</v>
      </c>
      <c r="C472">
        <f>'2020年一般公共预算本级基本支出表（按功能科目分）'!E471/10000</f>
        <v>0</v>
      </c>
      <c r="D472">
        <f>'2020年一般公共预算本级基本支出表（按功能科目分）'!F471/10000</f>
        <v>0</v>
      </c>
    </row>
    <row r="473" spans="1:4">
      <c r="A473">
        <f>'2020年一般公共预算本级基本支出表（按功能科目分）'!C472/10000</f>
        <v>0</v>
      </c>
      <c r="B473">
        <f>'2020年一般公共预算本级基本支出表（按功能科目分）'!D472/10000</f>
        <v>0</v>
      </c>
      <c r="C473">
        <f>'2020年一般公共预算本级基本支出表（按功能科目分）'!E472/10000</f>
        <v>0</v>
      </c>
      <c r="D473">
        <f>'2020年一般公共预算本级基本支出表（按功能科目分）'!F472/10000</f>
        <v>0</v>
      </c>
    </row>
    <row r="474" spans="1:4">
      <c r="A474">
        <f>'2020年一般公共预算本级基本支出表（按功能科目分）'!C473/10000</f>
        <v>0</v>
      </c>
      <c r="B474">
        <f>'2020年一般公共预算本级基本支出表（按功能科目分）'!D473/10000</f>
        <v>0</v>
      </c>
      <c r="C474">
        <f>'2020年一般公共预算本级基本支出表（按功能科目分）'!E473/10000</f>
        <v>0</v>
      </c>
      <c r="D474">
        <f>'2020年一般公共预算本级基本支出表（按功能科目分）'!F473/10000</f>
        <v>0</v>
      </c>
    </row>
    <row r="475" spans="1:4">
      <c r="A475">
        <f>'2020年一般公共预算本级基本支出表（按功能科目分）'!C474/10000</f>
        <v>0</v>
      </c>
      <c r="B475">
        <f>'2020年一般公共预算本级基本支出表（按功能科目分）'!D474/10000</f>
        <v>0</v>
      </c>
      <c r="C475">
        <f>'2020年一般公共预算本级基本支出表（按功能科目分）'!E474/10000</f>
        <v>0</v>
      </c>
      <c r="D475">
        <f>'2020年一般公共预算本级基本支出表（按功能科目分）'!F474/10000</f>
        <v>0</v>
      </c>
    </row>
    <row r="476" spans="1:4">
      <c r="A476">
        <f>'2020年一般公共预算本级基本支出表（按功能科目分）'!C475/10000</f>
        <v>0</v>
      </c>
      <c r="B476">
        <f>'2020年一般公共预算本级基本支出表（按功能科目分）'!D475/10000</f>
        <v>0</v>
      </c>
      <c r="C476">
        <f>'2020年一般公共预算本级基本支出表（按功能科目分）'!E475/10000</f>
        <v>0</v>
      </c>
      <c r="D476">
        <f>'2020年一般公共预算本级基本支出表（按功能科目分）'!F475/10000</f>
        <v>0</v>
      </c>
    </row>
    <row r="477" spans="1:4">
      <c r="A477">
        <f>'2020年一般公共预算本级基本支出表（按功能科目分）'!C476/10000</f>
        <v>0</v>
      </c>
      <c r="B477">
        <f>'2020年一般公共预算本级基本支出表（按功能科目分）'!D476/10000</f>
        <v>0</v>
      </c>
      <c r="C477">
        <f>'2020年一般公共预算本级基本支出表（按功能科目分）'!E476/10000</f>
        <v>0</v>
      </c>
      <c r="D477">
        <f>'2020年一般公共预算本级基本支出表（按功能科目分）'!F476/10000</f>
        <v>0</v>
      </c>
    </row>
    <row r="478" spans="1:4">
      <c r="A478">
        <f>'2020年一般公共预算本级基本支出表（按功能科目分）'!C477/10000</f>
        <v>0</v>
      </c>
      <c r="B478">
        <f>'2020年一般公共预算本级基本支出表（按功能科目分）'!D477/10000</f>
        <v>0</v>
      </c>
      <c r="C478">
        <f>'2020年一般公共预算本级基本支出表（按功能科目分）'!E477/10000</f>
        <v>0</v>
      </c>
      <c r="D478">
        <f>'2020年一般公共预算本级基本支出表（按功能科目分）'!F477/10000</f>
        <v>0</v>
      </c>
    </row>
    <row r="479" spans="1:4">
      <c r="A479">
        <f>'2020年一般公共预算本级基本支出表（按功能科目分）'!C478/10000</f>
        <v>0</v>
      </c>
      <c r="B479">
        <f>'2020年一般公共预算本级基本支出表（按功能科目分）'!D478/10000</f>
        <v>0</v>
      </c>
      <c r="C479">
        <f>'2020年一般公共预算本级基本支出表（按功能科目分）'!E478/10000</f>
        <v>0</v>
      </c>
      <c r="D479">
        <f>'2020年一般公共预算本级基本支出表（按功能科目分）'!F478/10000</f>
        <v>0</v>
      </c>
    </row>
    <row r="480" spans="1:4">
      <c r="A480">
        <f>'2020年一般公共预算本级基本支出表（按功能科目分）'!C479/10000</f>
        <v>0</v>
      </c>
      <c r="B480">
        <f>'2020年一般公共预算本级基本支出表（按功能科目分）'!D479/10000</f>
        <v>0</v>
      </c>
      <c r="C480">
        <f>'2020年一般公共预算本级基本支出表（按功能科目分）'!E479/10000</f>
        <v>0</v>
      </c>
      <c r="D480">
        <f>'2020年一般公共预算本级基本支出表（按功能科目分）'!F479/10000</f>
        <v>0</v>
      </c>
    </row>
    <row r="481" spans="1:4">
      <c r="A481">
        <f>'2020年一般公共预算本级基本支出表（按功能科目分）'!C480/10000</f>
        <v>0</v>
      </c>
      <c r="B481">
        <f>'2020年一般公共预算本级基本支出表（按功能科目分）'!D480/10000</f>
        <v>0</v>
      </c>
      <c r="C481">
        <f>'2020年一般公共预算本级基本支出表（按功能科目分）'!E480/10000</f>
        <v>0</v>
      </c>
      <c r="D481">
        <f>'2020年一般公共预算本级基本支出表（按功能科目分）'!F480/10000</f>
        <v>0</v>
      </c>
    </row>
    <row r="482" spans="1:4">
      <c r="A482">
        <f>'2020年一般公共预算本级基本支出表（按功能科目分）'!C481/10000</f>
        <v>0</v>
      </c>
      <c r="B482">
        <f>'2020年一般公共预算本级基本支出表（按功能科目分）'!D481/10000</f>
        <v>0</v>
      </c>
      <c r="C482">
        <f>'2020年一般公共预算本级基本支出表（按功能科目分）'!E481/10000</f>
        <v>0</v>
      </c>
      <c r="D482">
        <f>'2020年一般公共预算本级基本支出表（按功能科目分）'!F481/10000</f>
        <v>0</v>
      </c>
    </row>
    <row r="483" spans="1:4">
      <c r="A483">
        <f>'2020年一般公共预算本级基本支出表（按功能科目分）'!C482/10000</f>
        <v>0</v>
      </c>
      <c r="B483">
        <f>'2020年一般公共预算本级基本支出表（按功能科目分）'!D482/10000</f>
        <v>0</v>
      </c>
      <c r="C483">
        <f>'2020年一般公共预算本级基本支出表（按功能科目分）'!E482/10000</f>
        <v>0</v>
      </c>
      <c r="D483">
        <f>'2020年一般公共预算本级基本支出表（按功能科目分）'!F482/10000</f>
        <v>0</v>
      </c>
    </row>
    <row r="484" spans="1:4">
      <c r="A484">
        <f>'2020年一般公共预算本级基本支出表（按功能科目分）'!C483/10000</f>
        <v>0</v>
      </c>
      <c r="B484">
        <f>'2020年一般公共预算本级基本支出表（按功能科目分）'!D483/10000</f>
        <v>0</v>
      </c>
      <c r="C484">
        <f>'2020年一般公共预算本级基本支出表（按功能科目分）'!E483/10000</f>
        <v>0</v>
      </c>
      <c r="D484">
        <f>'2020年一般公共预算本级基本支出表（按功能科目分）'!F483/10000</f>
        <v>0</v>
      </c>
    </row>
    <row r="485" spans="1:4">
      <c r="A485">
        <f>'2020年一般公共预算本级基本支出表（按功能科目分）'!C484/10000</f>
        <v>0</v>
      </c>
      <c r="B485">
        <f>'2020年一般公共预算本级基本支出表（按功能科目分）'!D484/10000</f>
        <v>0</v>
      </c>
      <c r="C485">
        <f>'2020年一般公共预算本级基本支出表（按功能科目分）'!E484/10000</f>
        <v>0</v>
      </c>
      <c r="D485">
        <f>'2020年一般公共预算本级基本支出表（按功能科目分）'!F484/10000</f>
        <v>0</v>
      </c>
    </row>
    <row r="486" spans="1:4">
      <c r="A486">
        <f>'2020年一般公共预算本级基本支出表（按功能科目分）'!C485/10000</f>
        <v>0</v>
      </c>
      <c r="B486">
        <f>'2020年一般公共预算本级基本支出表（按功能科目分）'!D485/10000</f>
        <v>0</v>
      </c>
      <c r="C486">
        <f>'2020年一般公共预算本级基本支出表（按功能科目分）'!E485/10000</f>
        <v>0</v>
      </c>
      <c r="D486">
        <f>'2020年一般公共预算本级基本支出表（按功能科目分）'!F485/10000</f>
        <v>0</v>
      </c>
    </row>
    <row r="487" spans="1:4">
      <c r="A487">
        <f>'2020年一般公共预算本级基本支出表（按功能科目分）'!C486/10000</f>
        <v>0</v>
      </c>
      <c r="B487">
        <f>'2020年一般公共预算本级基本支出表（按功能科目分）'!D486/10000</f>
        <v>0</v>
      </c>
      <c r="C487">
        <f>'2020年一般公共预算本级基本支出表（按功能科目分）'!E486/10000</f>
        <v>0</v>
      </c>
      <c r="D487">
        <f>'2020年一般公共预算本级基本支出表（按功能科目分）'!F486/10000</f>
        <v>0</v>
      </c>
    </row>
    <row r="488" spans="1:4">
      <c r="A488">
        <f>'2020年一般公共预算本级基本支出表（按功能科目分）'!C487/10000</f>
        <v>0</v>
      </c>
      <c r="B488">
        <f>'2020年一般公共预算本级基本支出表（按功能科目分）'!D487/10000</f>
        <v>0</v>
      </c>
      <c r="C488">
        <f>'2020年一般公共预算本级基本支出表（按功能科目分）'!E487/10000</f>
        <v>0</v>
      </c>
      <c r="D488">
        <f>'2020年一般公共预算本级基本支出表（按功能科目分）'!F487/10000</f>
        <v>0</v>
      </c>
    </row>
    <row r="489" spans="1:4">
      <c r="A489">
        <f>'2020年一般公共预算本级基本支出表（按功能科目分）'!C488/10000</f>
        <v>0</v>
      </c>
      <c r="B489">
        <f>'2020年一般公共预算本级基本支出表（按功能科目分）'!D488/10000</f>
        <v>0</v>
      </c>
      <c r="C489">
        <f>'2020年一般公共预算本级基本支出表（按功能科目分）'!E488/10000</f>
        <v>0</v>
      </c>
      <c r="D489">
        <f>'2020年一般公共预算本级基本支出表（按功能科目分）'!F488/10000</f>
        <v>0</v>
      </c>
    </row>
    <row r="490" spans="1:4">
      <c r="A490">
        <f>'2020年一般公共预算本级基本支出表（按功能科目分）'!C489/10000</f>
        <v>0</v>
      </c>
      <c r="B490">
        <f>'2020年一般公共预算本级基本支出表（按功能科目分）'!D489/10000</f>
        <v>0</v>
      </c>
      <c r="C490">
        <f>'2020年一般公共预算本级基本支出表（按功能科目分）'!E489/10000</f>
        <v>0</v>
      </c>
      <c r="D490">
        <f>'2020年一般公共预算本级基本支出表（按功能科目分）'!F489/10000</f>
        <v>0</v>
      </c>
    </row>
    <row r="491" spans="1:4">
      <c r="A491">
        <f>'2020年一般公共预算本级基本支出表（按功能科目分）'!C490/10000</f>
        <v>0</v>
      </c>
      <c r="B491">
        <f>'2020年一般公共预算本级基本支出表（按功能科目分）'!D490/10000</f>
        <v>0</v>
      </c>
      <c r="C491">
        <f>'2020年一般公共预算本级基本支出表（按功能科目分）'!E490/10000</f>
        <v>0</v>
      </c>
      <c r="D491">
        <f>'2020年一般公共预算本级基本支出表（按功能科目分）'!F490/10000</f>
        <v>0</v>
      </c>
    </row>
    <row r="492" spans="1:4">
      <c r="A492">
        <f>'2020年一般公共预算本级基本支出表（按功能科目分）'!C491/10000</f>
        <v>0</v>
      </c>
      <c r="B492">
        <f>'2020年一般公共预算本级基本支出表（按功能科目分）'!D491/10000</f>
        <v>0</v>
      </c>
      <c r="C492">
        <f>'2020年一般公共预算本级基本支出表（按功能科目分）'!E491/10000</f>
        <v>0</v>
      </c>
      <c r="D492">
        <f>'2020年一般公共预算本级基本支出表（按功能科目分）'!F491/10000</f>
        <v>0</v>
      </c>
    </row>
    <row r="493" spans="1:4">
      <c r="A493">
        <f>'2020年一般公共预算本级基本支出表（按功能科目分）'!C492/10000</f>
        <v>0</v>
      </c>
      <c r="B493">
        <f>'2020年一般公共预算本级基本支出表（按功能科目分）'!D492/10000</f>
        <v>0</v>
      </c>
      <c r="C493">
        <f>'2020年一般公共预算本级基本支出表（按功能科目分）'!E492/10000</f>
        <v>0</v>
      </c>
      <c r="D493">
        <f>'2020年一般公共预算本级基本支出表（按功能科目分）'!F492/10000</f>
        <v>0</v>
      </c>
    </row>
    <row r="494" spans="1:4">
      <c r="A494">
        <f>'2020年一般公共预算本级基本支出表（按功能科目分）'!C493/10000</f>
        <v>0</v>
      </c>
      <c r="B494">
        <f>'2020年一般公共预算本级基本支出表（按功能科目分）'!D493/10000</f>
        <v>0</v>
      </c>
      <c r="C494">
        <f>'2020年一般公共预算本级基本支出表（按功能科目分）'!E493/10000</f>
        <v>0</v>
      </c>
      <c r="D494">
        <f>'2020年一般公共预算本级基本支出表（按功能科目分）'!F493/10000</f>
        <v>0</v>
      </c>
    </row>
    <row r="495" spans="1:4">
      <c r="A495">
        <f>'2020年一般公共预算本级基本支出表（按功能科目分）'!C494/10000</f>
        <v>0</v>
      </c>
      <c r="B495">
        <f>'2020年一般公共预算本级基本支出表（按功能科目分）'!D494/10000</f>
        <v>0</v>
      </c>
      <c r="C495">
        <f>'2020年一般公共预算本级基本支出表（按功能科目分）'!E494/10000</f>
        <v>0</v>
      </c>
      <c r="D495">
        <f>'2020年一般公共预算本级基本支出表（按功能科目分）'!F494/10000</f>
        <v>0</v>
      </c>
    </row>
    <row r="496" spans="1:4">
      <c r="A496">
        <f>'2020年一般公共预算本级基本支出表（按功能科目分）'!C495/10000</f>
        <v>0</v>
      </c>
      <c r="B496">
        <f>'2020年一般公共预算本级基本支出表（按功能科目分）'!D495/10000</f>
        <v>0</v>
      </c>
      <c r="C496">
        <f>'2020年一般公共预算本级基本支出表（按功能科目分）'!E495/10000</f>
        <v>0</v>
      </c>
      <c r="D496">
        <f>'2020年一般公共预算本级基本支出表（按功能科目分）'!F495/10000</f>
        <v>0</v>
      </c>
    </row>
    <row r="497" spans="1:4">
      <c r="A497">
        <f>'2020年一般公共预算本级基本支出表（按功能科目分）'!C496/10000</f>
        <v>0</v>
      </c>
      <c r="B497">
        <f>'2020年一般公共预算本级基本支出表（按功能科目分）'!D496/10000</f>
        <v>0</v>
      </c>
      <c r="C497">
        <f>'2020年一般公共预算本级基本支出表（按功能科目分）'!E496/10000</f>
        <v>0</v>
      </c>
      <c r="D497">
        <f>'2020年一般公共预算本级基本支出表（按功能科目分）'!F496/10000</f>
        <v>0</v>
      </c>
    </row>
    <row r="498" spans="1:4">
      <c r="A498">
        <f>'2020年一般公共预算本级基本支出表（按功能科目分）'!C497/10000</f>
        <v>0</v>
      </c>
      <c r="B498">
        <f>'2020年一般公共预算本级基本支出表（按功能科目分）'!D497/10000</f>
        <v>0</v>
      </c>
      <c r="C498">
        <f>'2020年一般公共预算本级基本支出表（按功能科目分）'!E497/10000</f>
        <v>0</v>
      </c>
      <c r="D498">
        <f>'2020年一般公共预算本级基本支出表（按功能科目分）'!F497/10000</f>
        <v>0</v>
      </c>
    </row>
    <row r="499" spans="1:4">
      <c r="A499">
        <f>'2020年一般公共预算本级基本支出表（按功能科目分）'!C498/10000</f>
        <v>0</v>
      </c>
      <c r="B499">
        <f>'2020年一般公共预算本级基本支出表（按功能科目分）'!D498/10000</f>
        <v>0</v>
      </c>
      <c r="C499">
        <f>'2020年一般公共预算本级基本支出表（按功能科目分）'!E498/10000</f>
        <v>0</v>
      </c>
      <c r="D499">
        <f>'2020年一般公共预算本级基本支出表（按功能科目分）'!F498/10000</f>
        <v>0</v>
      </c>
    </row>
    <row r="500" spans="1:4">
      <c r="A500">
        <f>'2020年一般公共预算本级基本支出表（按功能科目分）'!C499/10000</f>
        <v>0</v>
      </c>
      <c r="B500">
        <f>'2020年一般公共预算本级基本支出表（按功能科目分）'!D499/10000</f>
        <v>0</v>
      </c>
      <c r="C500">
        <f>'2020年一般公共预算本级基本支出表（按功能科目分）'!E499/10000</f>
        <v>0</v>
      </c>
      <c r="D500">
        <f>'2020年一般公共预算本级基本支出表（按功能科目分）'!F499/10000</f>
        <v>0</v>
      </c>
    </row>
    <row r="501" spans="1:4">
      <c r="A501">
        <f>'2020年一般公共预算本级基本支出表（按功能科目分）'!C500/10000</f>
        <v>0</v>
      </c>
      <c r="B501">
        <f>'2020年一般公共预算本级基本支出表（按功能科目分）'!D500/10000</f>
        <v>0</v>
      </c>
      <c r="C501">
        <f>'2020年一般公共预算本级基本支出表（按功能科目分）'!E500/10000</f>
        <v>0</v>
      </c>
      <c r="D501">
        <f>'2020年一般公共预算本级基本支出表（按功能科目分）'!F500/10000</f>
        <v>0</v>
      </c>
    </row>
    <row r="502" spans="1:4">
      <c r="A502">
        <f>'2020年一般公共预算本级基本支出表（按功能科目分）'!C501/10000</f>
        <v>0</v>
      </c>
      <c r="B502">
        <f>'2020年一般公共预算本级基本支出表（按功能科目分）'!D501/10000</f>
        <v>0</v>
      </c>
      <c r="C502">
        <f>'2020年一般公共预算本级基本支出表（按功能科目分）'!E501/10000</f>
        <v>0</v>
      </c>
      <c r="D502">
        <f>'2020年一般公共预算本级基本支出表（按功能科目分）'!F501/10000</f>
        <v>0</v>
      </c>
    </row>
    <row r="503" spans="1:4">
      <c r="A503">
        <f>'2020年一般公共预算本级基本支出表（按功能科目分）'!C502/10000</f>
        <v>0</v>
      </c>
      <c r="B503">
        <f>'2020年一般公共预算本级基本支出表（按功能科目分）'!D502/10000</f>
        <v>0</v>
      </c>
      <c r="C503">
        <f>'2020年一般公共预算本级基本支出表（按功能科目分）'!E502/10000</f>
        <v>0</v>
      </c>
      <c r="D503">
        <f>'2020年一般公共预算本级基本支出表（按功能科目分）'!F502/10000</f>
        <v>0</v>
      </c>
    </row>
    <row r="504" spans="1:4">
      <c r="A504">
        <f>'2020年一般公共预算本级基本支出表（按功能科目分）'!C503/10000</f>
        <v>0</v>
      </c>
      <c r="B504">
        <f>'2020年一般公共预算本级基本支出表（按功能科目分）'!D503/10000</f>
        <v>0</v>
      </c>
      <c r="C504">
        <f>'2020年一般公共预算本级基本支出表（按功能科目分）'!E503/10000</f>
        <v>0</v>
      </c>
      <c r="D504">
        <f>'2020年一般公共预算本级基本支出表（按功能科目分）'!F503/10000</f>
        <v>0</v>
      </c>
    </row>
    <row r="505" spans="1:4">
      <c r="A505">
        <f>'2020年一般公共预算本级基本支出表（按功能科目分）'!C504/10000</f>
        <v>0</v>
      </c>
      <c r="B505">
        <f>'2020年一般公共预算本级基本支出表（按功能科目分）'!D504/10000</f>
        <v>0</v>
      </c>
      <c r="C505">
        <f>'2020年一般公共预算本级基本支出表（按功能科目分）'!E504/10000</f>
        <v>0</v>
      </c>
      <c r="D505">
        <f>'2020年一般公共预算本级基本支出表（按功能科目分）'!F504/10000</f>
        <v>0</v>
      </c>
    </row>
    <row r="506" spans="1:4">
      <c r="A506">
        <f>'2020年一般公共预算本级基本支出表（按功能科目分）'!C505/10000</f>
        <v>0</v>
      </c>
      <c r="B506">
        <f>'2020年一般公共预算本级基本支出表（按功能科目分）'!D505/10000</f>
        <v>0</v>
      </c>
      <c r="C506">
        <f>'2020年一般公共预算本级基本支出表（按功能科目分）'!E505/10000</f>
        <v>0</v>
      </c>
      <c r="D506">
        <f>'2020年一般公共预算本级基本支出表（按功能科目分）'!F505/10000</f>
        <v>0</v>
      </c>
    </row>
    <row r="507" spans="1:4">
      <c r="A507">
        <f>'2020年一般公共预算本级基本支出表（按功能科目分）'!C506/10000</f>
        <v>0</v>
      </c>
      <c r="B507">
        <f>'2020年一般公共预算本级基本支出表（按功能科目分）'!D506/10000</f>
        <v>0</v>
      </c>
      <c r="C507">
        <f>'2020年一般公共预算本级基本支出表（按功能科目分）'!E506/10000</f>
        <v>0</v>
      </c>
      <c r="D507">
        <f>'2020年一般公共预算本级基本支出表（按功能科目分）'!F506/10000</f>
        <v>0</v>
      </c>
    </row>
    <row r="508" spans="1:4">
      <c r="A508">
        <f>'2020年一般公共预算本级基本支出表（按功能科目分）'!C507/10000</f>
        <v>0</v>
      </c>
      <c r="B508">
        <f>'2020年一般公共预算本级基本支出表（按功能科目分）'!D507/10000</f>
        <v>0</v>
      </c>
      <c r="C508">
        <f>'2020年一般公共预算本级基本支出表（按功能科目分）'!E507/10000</f>
        <v>0</v>
      </c>
      <c r="D508">
        <f>'2020年一般公共预算本级基本支出表（按功能科目分）'!F507/10000</f>
        <v>0</v>
      </c>
    </row>
    <row r="509" spans="1:4">
      <c r="A509">
        <f>'2020年一般公共预算本级基本支出表（按功能科目分）'!C508/10000</f>
        <v>0</v>
      </c>
      <c r="B509">
        <f>'2020年一般公共预算本级基本支出表（按功能科目分）'!D508/10000</f>
        <v>0</v>
      </c>
      <c r="C509">
        <f>'2020年一般公共预算本级基本支出表（按功能科目分）'!E508/10000</f>
        <v>0</v>
      </c>
      <c r="D509">
        <f>'2020年一般公共预算本级基本支出表（按功能科目分）'!F508/10000</f>
        <v>0</v>
      </c>
    </row>
    <row r="510" spans="1:4">
      <c r="A510">
        <f>'2020年一般公共预算本级基本支出表（按功能科目分）'!C509/10000</f>
        <v>0</v>
      </c>
      <c r="B510">
        <f>'2020年一般公共预算本级基本支出表（按功能科目分）'!D509/10000</f>
        <v>0</v>
      </c>
      <c r="C510">
        <f>'2020年一般公共预算本级基本支出表（按功能科目分）'!E509/10000</f>
        <v>0</v>
      </c>
      <c r="D510">
        <f>'2020年一般公共预算本级基本支出表（按功能科目分）'!F509/10000</f>
        <v>0</v>
      </c>
    </row>
    <row r="511" spans="1:4">
      <c r="A511">
        <f>'2020年一般公共预算本级基本支出表（按功能科目分）'!C510/10000</f>
        <v>0</v>
      </c>
      <c r="B511">
        <f>'2020年一般公共预算本级基本支出表（按功能科目分）'!D510/10000</f>
        <v>0</v>
      </c>
      <c r="C511">
        <f>'2020年一般公共预算本级基本支出表（按功能科目分）'!E510/10000</f>
        <v>0</v>
      </c>
      <c r="D511">
        <f>'2020年一般公共预算本级基本支出表（按功能科目分）'!F510/10000</f>
        <v>0</v>
      </c>
    </row>
    <row r="512" spans="1:4">
      <c r="A512">
        <f>'2020年一般公共预算本级基本支出表（按功能科目分）'!C511/10000</f>
        <v>0</v>
      </c>
      <c r="B512">
        <f>'2020年一般公共预算本级基本支出表（按功能科目分）'!D511/10000</f>
        <v>0</v>
      </c>
      <c r="C512">
        <f>'2020年一般公共预算本级基本支出表（按功能科目分）'!E511/10000</f>
        <v>0</v>
      </c>
      <c r="D512">
        <f>'2020年一般公共预算本级基本支出表（按功能科目分）'!F511/10000</f>
        <v>0</v>
      </c>
    </row>
    <row r="513" spans="1:4">
      <c r="A513">
        <f>'2020年一般公共预算本级基本支出表（按功能科目分）'!C512/10000</f>
        <v>0</v>
      </c>
      <c r="B513">
        <f>'2020年一般公共预算本级基本支出表（按功能科目分）'!D512/10000</f>
        <v>0</v>
      </c>
      <c r="C513">
        <f>'2020年一般公共预算本级基本支出表（按功能科目分）'!E512/10000</f>
        <v>0</v>
      </c>
      <c r="D513">
        <f>'2020年一般公共预算本级基本支出表（按功能科目分）'!F512/10000</f>
        <v>0</v>
      </c>
    </row>
    <row r="514" spans="1:4">
      <c r="A514">
        <f>'2020年一般公共预算本级基本支出表（按功能科目分）'!C513/10000</f>
        <v>0</v>
      </c>
      <c r="B514">
        <f>'2020年一般公共预算本级基本支出表（按功能科目分）'!D513/10000</f>
        <v>0</v>
      </c>
      <c r="C514">
        <f>'2020年一般公共预算本级基本支出表（按功能科目分）'!E513/10000</f>
        <v>0</v>
      </c>
      <c r="D514">
        <f>'2020年一般公共预算本级基本支出表（按功能科目分）'!F513/10000</f>
        <v>0</v>
      </c>
    </row>
    <row r="515" spans="1:4">
      <c r="A515">
        <f>'2020年一般公共预算本级基本支出表（按功能科目分）'!C514/10000</f>
        <v>0</v>
      </c>
      <c r="B515">
        <f>'2020年一般公共预算本级基本支出表（按功能科目分）'!D514/10000</f>
        <v>0</v>
      </c>
      <c r="C515">
        <f>'2020年一般公共预算本级基本支出表（按功能科目分）'!E514/10000</f>
        <v>0</v>
      </c>
      <c r="D515">
        <f>'2020年一般公共预算本级基本支出表（按功能科目分）'!F514/10000</f>
        <v>0</v>
      </c>
    </row>
    <row r="516" spans="1:4">
      <c r="A516">
        <f>'2020年一般公共预算本级基本支出表（按功能科目分）'!C515/10000</f>
        <v>0</v>
      </c>
      <c r="B516">
        <f>'2020年一般公共预算本级基本支出表（按功能科目分）'!D515/10000</f>
        <v>0</v>
      </c>
      <c r="C516">
        <f>'2020年一般公共预算本级基本支出表（按功能科目分）'!E515/10000</f>
        <v>0</v>
      </c>
      <c r="D516">
        <f>'2020年一般公共预算本级基本支出表（按功能科目分）'!F515/10000</f>
        <v>0</v>
      </c>
    </row>
    <row r="517" spans="1:4">
      <c r="A517">
        <f>'2020年一般公共预算本级基本支出表（按功能科目分）'!C516/10000</f>
        <v>0</v>
      </c>
      <c r="B517">
        <f>'2020年一般公共预算本级基本支出表（按功能科目分）'!D516/10000</f>
        <v>0</v>
      </c>
      <c r="C517">
        <f>'2020年一般公共预算本级基本支出表（按功能科目分）'!E516/10000</f>
        <v>0</v>
      </c>
      <c r="D517">
        <f>'2020年一般公共预算本级基本支出表（按功能科目分）'!F516/10000</f>
        <v>0</v>
      </c>
    </row>
    <row r="518" spans="1:4">
      <c r="A518">
        <f>'2020年一般公共预算本级基本支出表（按功能科目分）'!C517/10000</f>
        <v>0</v>
      </c>
      <c r="B518">
        <f>'2020年一般公共预算本级基本支出表（按功能科目分）'!D517/10000</f>
        <v>0</v>
      </c>
      <c r="C518">
        <f>'2020年一般公共预算本级基本支出表（按功能科目分）'!E517/10000</f>
        <v>0</v>
      </c>
      <c r="D518">
        <f>'2020年一般公共预算本级基本支出表（按功能科目分）'!F517/10000</f>
        <v>0</v>
      </c>
    </row>
    <row r="519" spans="1:4">
      <c r="A519">
        <f>'2020年一般公共预算本级基本支出表（按功能科目分）'!C518/10000</f>
        <v>0</v>
      </c>
      <c r="B519">
        <f>'2020年一般公共预算本级基本支出表（按功能科目分）'!D518/10000</f>
        <v>0</v>
      </c>
      <c r="C519">
        <f>'2020年一般公共预算本级基本支出表（按功能科目分）'!E518/10000</f>
        <v>0</v>
      </c>
      <c r="D519">
        <f>'2020年一般公共预算本级基本支出表（按功能科目分）'!F518/10000</f>
        <v>0</v>
      </c>
    </row>
    <row r="520" spans="1:4">
      <c r="A520">
        <f>'2020年一般公共预算本级基本支出表（按功能科目分）'!C519/10000</f>
        <v>0</v>
      </c>
      <c r="B520">
        <f>'2020年一般公共预算本级基本支出表（按功能科目分）'!D519/10000</f>
        <v>0</v>
      </c>
      <c r="C520">
        <f>'2020年一般公共预算本级基本支出表（按功能科目分）'!E519/10000</f>
        <v>0</v>
      </c>
      <c r="D520">
        <f>'2020年一般公共预算本级基本支出表（按功能科目分）'!F519/10000</f>
        <v>0</v>
      </c>
    </row>
    <row r="521" spans="1:4">
      <c r="A521">
        <f>'2020年一般公共预算本级基本支出表（按功能科目分）'!C520/10000</f>
        <v>0</v>
      </c>
      <c r="B521">
        <f>'2020年一般公共预算本级基本支出表（按功能科目分）'!D520/10000</f>
        <v>0</v>
      </c>
      <c r="C521">
        <f>'2020年一般公共预算本级基本支出表（按功能科目分）'!E520/10000</f>
        <v>0</v>
      </c>
      <c r="D521">
        <f>'2020年一般公共预算本级基本支出表（按功能科目分）'!F520/10000</f>
        <v>0</v>
      </c>
    </row>
    <row r="522" spans="1:4">
      <c r="A522">
        <f>'2020年一般公共预算本级基本支出表（按功能科目分）'!C521/10000</f>
        <v>0</v>
      </c>
      <c r="B522">
        <f>'2020年一般公共预算本级基本支出表（按功能科目分）'!D521/10000</f>
        <v>0</v>
      </c>
      <c r="C522">
        <f>'2020年一般公共预算本级基本支出表（按功能科目分）'!E521/10000</f>
        <v>0</v>
      </c>
      <c r="D522">
        <f>'2020年一般公共预算本级基本支出表（按功能科目分）'!F521/10000</f>
        <v>0</v>
      </c>
    </row>
    <row r="523" spans="1:4">
      <c r="A523">
        <f>'2020年一般公共预算本级基本支出表（按功能科目分）'!C522/10000</f>
        <v>0</v>
      </c>
      <c r="B523">
        <f>'2020年一般公共预算本级基本支出表（按功能科目分）'!D522/10000</f>
        <v>0</v>
      </c>
      <c r="C523">
        <f>'2020年一般公共预算本级基本支出表（按功能科目分）'!E522/10000</f>
        <v>0</v>
      </c>
      <c r="D523">
        <f>'2020年一般公共预算本级基本支出表（按功能科目分）'!F522/10000</f>
        <v>0</v>
      </c>
    </row>
    <row r="524" spans="1:4">
      <c r="A524">
        <f>'2020年一般公共预算本级基本支出表（按功能科目分）'!C523/10000</f>
        <v>0</v>
      </c>
      <c r="B524">
        <f>'2020年一般公共预算本级基本支出表（按功能科目分）'!D523/10000</f>
        <v>0</v>
      </c>
      <c r="C524">
        <f>'2020年一般公共预算本级基本支出表（按功能科目分）'!E523/10000</f>
        <v>0</v>
      </c>
      <c r="D524">
        <f>'2020年一般公共预算本级基本支出表（按功能科目分）'!F523/10000</f>
        <v>0</v>
      </c>
    </row>
    <row r="525" spans="1:4">
      <c r="A525">
        <f>'2020年一般公共预算本级基本支出表（按功能科目分）'!C524/10000</f>
        <v>0</v>
      </c>
      <c r="B525">
        <f>'2020年一般公共预算本级基本支出表（按功能科目分）'!D524/10000</f>
        <v>0</v>
      </c>
      <c r="C525">
        <f>'2020年一般公共预算本级基本支出表（按功能科目分）'!E524/10000</f>
        <v>0</v>
      </c>
      <c r="D525">
        <f>'2020年一般公共预算本级基本支出表（按功能科目分）'!F524/10000</f>
        <v>0</v>
      </c>
    </row>
    <row r="526" spans="1:4">
      <c r="A526">
        <f>'2020年一般公共预算本级基本支出表（按功能科目分）'!C525/10000</f>
        <v>0</v>
      </c>
      <c r="B526">
        <f>'2020年一般公共预算本级基本支出表（按功能科目分）'!D525/10000</f>
        <v>0</v>
      </c>
      <c r="C526">
        <f>'2020年一般公共预算本级基本支出表（按功能科目分）'!E525/10000</f>
        <v>0</v>
      </c>
      <c r="D526">
        <f>'2020年一般公共预算本级基本支出表（按功能科目分）'!F525/10000</f>
        <v>0</v>
      </c>
    </row>
    <row r="527" spans="1:4">
      <c r="A527">
        <f>'2020年一般公共预算本级基本支出表（按功能科目分）'!C526/10000</f>
        <v>0</v>
      </c>
      <c r="B527">
        <f>'2020年一般公共预算本级基本支出表（按功能科目分）'!D526/10000</f>
        <v>0</v>
      </c>
      <c r="C527">
        <f>'2020年一般公共预算本级基本支出表（按功能科目分）'!E526/10000</f>
        <v>0</v>
      </c>
      <c r="D527">
        <f>'2020年一般公共预算本级基本支出表（按功能科目分）'!F526/10000</f>
        <v>0</v>
      </c>
    </row>
    <row r="528" spans="1:4">
      <c r="A528">
        <f>'2020年一般公共预算本级基本支出表（按功能科目分）'!C527/10000</f>
        <v>0</v>
      </c>
      <c r="B528">
        <f>'2020年一般公共预算本级基本支出表（按功能科目分）'!D527/10000</f>
        <v>0</v>
      </c>
      <c r="C528">
        <f>'2020年一般公共预算本级基本支出表（按功能科目分）'!E527/10000</f>
        <v>0</v>
      </c>
      <c r="D528">
        <f>'2020年一般公共预算本级基本支出表（按功能科目分）'!F527/10000</f>
        <v>0</v>
      </c>
    </row>
    <row r="529" spans="1:4">
      <c r="A529">
        <f>'2020年一般公共预算本级基本支出表（按功能科目分）'!C528/10000</f>
        <v>0</v>
      </c>
      <c r="B529">
        <f>'2020年一般公共预算本级基本支出表（按功能科目分）'!D528/10000</f>
        <v>0</v>
      </c>
      <c r="C529">
        <f>'2020年一般公共预算本级基本支出表（按功能科目分）'!E528/10000</f>
        <v>0</v>
      </c>
      <c r="D529">
        <f>'2020年一般公共预算本级基本支出表（按功能科目分）'!F528/10000</f>
        <v>0</v>
      </c>
    </row>
    <row r="530" spans="1:4">
      <c r="A530">
        <f>'2020年一般公共预算本级基本支出表（按功能科目分）'!C529/10000</f>
        <v>0</v>
      </c>
      <c r="B530">
        <f>'2020年一般公共预算本级基本支出表（按功能科目分）'!D529/10000</f>
        <v>0</v>
      </c>
      <c r="C530">
        <f>'2020年一般公共预算本级基本支出表（按功能科目分）'!E529/10000</f>
        <v>0</v>
      </c>
      <c r="D530">
        <f>'2020年一般公共预算本级基本支出表（按功能科目分）'!F529/10000</f>
        <v>0</v>
      </c>
    </row>
    <row r="531" spans="1:4">
      <c r="A531">
        <f>'2020年一般公共预算本级基本支出表（按功能科目分）'!C530/10000</f>
        <v>0</v>
      </c>
      <c r="B531">
        <f>'2020年一般公共预算本级基本支出表（按功能科目分）'!D530/10000</f>
        <v>0</v>
      </c>
      <c r="C531">
        <f>'2020年一般公共预算本级基本支出表（按功能科目分）'!E530/10000</f>
        <v>0</v>
      </c>
      <c r="D531">
        <f>'2020年一般公共预算本级基本支出表（按功能科目分）'!F530/10000</f>
        <v>0</v>
      </c>
    </row>
    <row r="532" spans="1:4">
      <c r="A532">
        <f>'2020年一般公共预算本级基本支出表（按功能科目分）'!C531/10000</f>
        <v>0</v>
      </c>
      <c r="B532">
        <f>'2020年一般公共预算本级基本支出表（按功能科目分）'!D531/10000</f>
        <v>0</v>
      </c>
      <c r="C532">
        <f>'2020年一般公共预算本级基本支出表（按功能科目分）'!E531/10000</f>
        <v>0</v>
      </c>
      <c r="D532">
        <f>'2020年一般公共预算本级基本支出表（按功能科目分）'!F531/10000</f>
        <v>0</v>
      </c>
    </row>
    <row r="533" spans="1:4">
      <c r="A533">
        <f>'2020年一般公共预算本级基本支出表（按功能科目分）'!C532/10000</f>
        <v>0</v>
      </c>
      <c r="B533">
        <f>'2020年一般公共预算本级基本支出表（按功能科目分）'!D532/10000</f>
        <v>0</v>
      </c>
      <c r="C533">
        <f>'2020年一般公共预算本级基本支出表（按功能科目分）'!E532/10000</f>
        <v>0</v>
      </c>
      <c r="D533">
        <f>'2020年一般公共预算本级基本支出表（按功能科目分）'!F532/10000</f>
        <v>0</v>
      </c>
    </row>
    <row r="534" spans="1:4">
      <c r="A534">
        <f>'2020年一般公共预算本级基本支出表（按功能科目分）'!C533/10000</f>
        <v>0</v>
      </c>
      <c r="B534">
        <f>'2020年一般公共预算本级基本支出表（按功能科目分）'!D533/10000</f>
        <v>0</v>
      </c>
      <c r="C534">
        <f>'2020年一般公共预算本级基本支出表（按功能科目分）'!E533/10000</f>
        <v>0</v>
      </c>
      <c r="D534">
        <f>'2020年一般公共预算本级基本支出表（按功能科目分）'!F533/10000</f>
        <v>0</v>
      </c>
    </row>
    <row r="535" spans="1:4">
      <c r="A535">
        <f>'2020年一般公共预算本级基本支出表（按功能科目分）'!C534/10000</f>
        <v>0</v>
      </c>
      <c r="B535">
        <f>'2020年一般公共预算本级基本支出表（按功能科目分）'!D534/10000</f>
        <v>0</v>
      </c>
      <c r="C535">
        <f>'2020年一般公共预算本级基本支出表（按功能科目分）'!E534/10000</f>
        <v>0</v>
      </c>
      <c r="D535">
        <f>'2020年一般公共预算本级基本支出表（按功能科目分）'!F534/10000</f>
        <v>0</v>
      </c>
    </row>
    <row r="536" spans="1:4">
      <c r="A536">
        <f>'2020年一般公共预算本级基本支出表（按功能科目分）'!C535/10000</f>
        <v>0</v>
      </c>
      <c r="B536">
        <f>'2020年一般公共预算本级基本支出表（按功能科目分）'!D535/10000</f>
        <v>0</v>
      </c>
      <c r="C536">
        <f>'2020年一般公共预算本级基本支出表（按功能科目分）'!E535/10000</f>
        <v>0</v>
      </c>
      <c r="D536">
        <f>'2020年一般公共预算本级基本支出表（按功能科目分）'!F535/10000</f>
        <v>0</v>
      </c>
    </row>
    <row r="537" spans="1:4">
      <c r="A537">
        <f>'2020年一般公共预算本级基本支出表（按功能科目分）'!C536/10000</f>
        <v>0</v>
      </c>
      <c r="B537">
        <f>'2020年一般公共预算本级基本支出表（按功能科目分）'!D536/10000</f>
        <v>0</v>
      </c>
      <c r="C537">
        <f>'2020年一般公共预算本级基本支出表（按功能科目分）'!E536/10000</f>
        <v>0</v>
      </c>
      <c r="D537">
        <f>'2020年一般公共预算本级基本支出表（按功能科目分）'!F536/10000</f>
        <v>0</v>
      </c>
    </row>
    <row r="538" spans="1:4">
      <c r="A538">
        <f>'2020年一般公共预算本级基本支出表（按功能科目分）'!C537/10000</f>
        <v>0</v>
      </c>
      <c r="B538">
        <f>'2020年一般公共预算本级基本支出表（按功能科目分）'!D537/10000</f>
        <v>0</v>
      </c>
      <c r="C538">
        <f>'2020年一般公共预算本级基本支出表（按功能科目分）'!E537/10000</f>
        <v>0</v>
      </c>
      <c r="D538">
        <f>'2020年一般公共预算本级基本支出表（按功能科目分）'!F537/10000</f>
        <v>0</v>
      </c>
    </row>
    <row r="539" spans="1:4">
      <c r="A539">
        <f>'2020年一般公共预算本级基本支出表（按功能科目分）'!C538/10000</f>
        <v>0</v>
      </c>
      <c r="B539">
        <f>'2020年一般公共预算本级基本支出表（按功能科目分）'!D538/10000</f>
        <v>0</v>
      </c>
      <c r="C539">
        <f>'2020年一般公共预算本级基本支出表（按功能科目分）'!E538/10000</f>
        <v>0</v>
      </c>
      <c r="D539">
        <f>'2020年一般公共预算本级基本支出表（按功能科目分）'!F538/10000</f>
        <v>0</v>
      </c>
    </row>
    <row r="540" spans="1:4">
      <c r="A540">
        <f>'2020年一般公共预算本级基本支出表（按功能科目分）'!C539/10000</f>
        <v>0</v>
      </c>
      <c r="B540">
        <f>'2020年一般公共预算本级基本支出表（按功能科目分）'!D539/10000</f>
        <v>0</v>
      </c>
      <c r="C540">
        <f>'2020年一般公共预算本级基本支出表（按功能科目分）'!E539/10000</f>
        <v>0</v>
      </c>
      <c r="D540">
        <f>'2020年一般公共预算本级基本支出表（按功能科目分）'!F539/10000</f>
        <v>0</v>
      </c>
    </row>
    <row r="541" spans="1:4">
      <c r="A541">
        <f>'2020年一般公共预算本级基本支出表（按功能科目分）'!C540/10000</f>
        <v>0</v>
      </c>
      <c r="B541">
        <f>'2020年一般公共预算本级基本支出表（按功能科目分）'!D540/10000</f>
        <v>0</v>
      </c>
      <c r="C541">
        <f>'2020年一般公共预算本级基本支出表（按功能科目分）'!E540/10000</f>
        <v>0</v>
      </c>
      <c r="D541">
        <f>'2020年一般公共预算本级基本支出表（按功能科目分）'!F540/10000</f>
        <v>0</v>
      </c>
    </row>
    <row r="542" spans="1:4">
      <c r="A542">
        <f>'2020年一般公共预算本级基本支出表（按功能科目分）'!C541/10000</f>
        <v>0</v>
      </c>
      <c r="B542">
        <f>'2020年一般公共预算本级基本支出表（按功能科目分）'!D541/10000</f>
        <v>0</v>
      </c>
      <c r="C542">
        <f>'2020年一般公共预算本级基本支出表（按功能科目分）'!E541/10000</f>
        <v>0</v>
      </c>
      <c r="D542">
        <f>'2020年一般公共预算本级基本支出表（按功能科目分）'!F541/10000</f>
        <v>0</v>
      </c>
    </row>
    <row r="543" spans="1:4">
      <c r="A543">
        <f>'2020年一般公共预算本级基本支出表（按功能科目分）'!C542/10000</f>
        <v>0</v>
      </c>
      <c r="B543">
        <f>'2020年一般公共预算本级基本支出表（按功能科目分）'!D542/10000</f>
        <v>0</v>
      </c>
      <c r="C543">
        <f>'2020年一般公共预算本级基本支出表（按功能科目分）'!E542/10000</f>
        <v>0</v>
      </c>
      <c r="D543">
        <f>'2020年一般公共预算本级基本支出表（按功能科目分）'!F542/10000</f>
        <v>0</v>
      </c>
    </row>
    <row r="544" spans="1:4">
      <c r="A544">
        <f>'2020年一般公共预算本级基本支出表（按功能科目分）'!C543/10000</f>
        <v>0</v>
      </c>
      <c r="B544">
        <f>'2020年一般公共预算本级基本支出表（按功能科目分）'!D543/10000</f>
        <v>0</v>
      </c>
      <c r="C544">
        <f>'2020年一般公共预算本级基本支出表（按功能科目分）'!E543/10000</f>
        <v>0</v>
      </c>
      <c r="D544">
        <f>'2020年一般公共预算本级基本支出表（按功能科目分）'!F543/10000</f>
        <v>0</v>
      </c>
    </row>
    <row r="545" spans="1:4">
      <c r="A545">
        <f>'2020年一般公共预算本级基本支出表（按功能科目分）'!C544/10000</f>
        <v>0</v>
      </c>
      <c r="B545">
        <f>'2020年一般公共预算本级基本支出表（按功能科目分）'!D544/10000</f>
        <v>0</v>
      </c>
      <c r="C545">
        <f>'2020年一般公共预算本级基本支出表（按功能科目分）'!E544/10000</f>
        <v>0</v>
      </c>
      <c r="D545">
        <f>'2020年一般公共预算本级基本支出表（按功能科目分）'!F544/10000</f>
        <v>0</v>
      </c>
    </row>
    <row r="546" spans="1:4">
      <c r="A546">
        <f>'2020年一般公共预算本级基本支出表（按功能科目分）'!C545/10000</f>
        <v>0</v>
      </c>
      <c r="B546">
        <f>'2020年一般公共预算本级基本支出表（按功能科目分）'!D545/10000</f>
        <v>0</v>
      </c>
      <c r="C546">
        <f>'2020年一般公共预算本级基本支出表（按功能科目分）'!E545/10000</f>
        <v>0</v>
      </c>
      <c r="D546">
        <f>'2020年一般公共预算本级基本支出表（按功能科目分）'!F545/10000</f>
        <v>0</v>
      </c>
    </row>
    <row r="547" spans="1:4">
      <c r="A547">
        <f>'2020年一般公共预算本级基本支出表（按功能科目分）'!C546/10000</f>
        <v>0</v>
      </c>
      <c r="B547">
        <f>'2020年一般公共预算本级基本支出表（按功能科目分）'!D546/10000</f>
        <v>0</v>
      </c>
      <c r="C547">
        <f>'2020年一般公共预算本级基本支出表（按功能科目分）'!E546/10000</f>
        <v>0</v>
      </c>
      <c r="D547">
        <f>'2020年一般公共预算本级基本支出表（按功能科目分）'!F546/10000</f>
        <v>0</v>
      </c>
    </row>
    <row r="548" spans="1:4">
      <c r="A548">
        <f>'2020年一般公共预算本级基本支出表（按功能科目分）'!C547/10000</f>
        <v>0</v>
      </c>
      <c r="B548">
        <f>'2020年一般公共预算本级基本支出表（按功能科目分）'!D547/10000</f>
        <v>0</v>
      </c>
      <c r="C548">
        <f>'2020年一般公共预算本级基本支出表（按功能科目分）'!E547/10000</f>
        <v>0</v>
      </c>
      <c r="D548">
        <f>'2020年一般公共预算本级基本支出表（按功能科目分）'!F547/10000</f>
        <v>0</v>
      </c>
    </row>
    <row r="549" spans="1:4">
      <c r="A549">
        <f>'2020年一般公共预算本级基本支出表（按功能科目分）'!C548/10000</f>
        <v>0</v>
      </c>
      <c r="B549">
        <f>'2020年一般公共预算本级基本支出表（按功能科目分）'!D548/10000</f>
        <v>0</v>
      </c>
      <c r="C549">
        <f>'2020年一般公共预算本级基本支出表（按功能科目分）'!E548/10000</f>
        <v>0</v>
      </c>
      <c r="D549">
        <f>'2020年一般公共预算本级基本支出表（按功能科目分）'!F548/10000</f>
        <v>0</v>
      </c>
    </row>
    <row r="550" spans="1:4">
      <c r="A550">
        <f>'2020年一般公共预算本级基本支出表（按功能科目分）'!C549/10000</f>
        <v>0</v>
      </c>
      <c r="B550">
        <f>'2020年一般公共预算本级基本支出表（按功能科目分）'!D549/10000</f>
        <v>0</v>
      </c>
      <c r="C550">
        <f>'2020年一般公共预算本级基本支出表（按功能科目分）'!E549/10000</f>
        <v>0</v>
      </c>
      <c r="D550">
        <f>'2020年一般公共预算本级基本支出表（按功能科目分）'!F549/10000</f>
        <v>0</v>
      </c>
    </row>
    <row r="551" spans="1:4">
      <c r="A551">
        <f>'2020年一般公共预算本级基本支出表（按功能科目分）'!C550/10000</f>
        <v>0</v>
      </c>
      <c r="B551">
        <f>'2020年一般公共预算本级基本支出表（按功能科目分）'!D550/10000</f>
        <v>0</v>
      </c>
      <c r="C551">
        <f>'2020年一般公共预算本级基本支出表（按功能科目分）'!E550/10000</f>
        <v>0</v>
      </c>
      <c r="D551">
        <f>'2020年一般公共预算本级基本支出表（按功能科目分）'!F550/10000</f>
        <v>0</v>
      </c>
    </row>
    <row r="552" spans="1:4">
      <c r="A552">
        <f>'2020年一般公共预算本级基本支出表（按功能科目分）'!C551/10000</f>
        <v>0</v>
      </c>
      <c r="B552">
        <f>'2020年一般公共预算本级基本支出表（按功能科目分）'!D551/10000</f>
        <v>0</v>
      </c>
      <c r="C552">
        <f>'2020年一般公共预算本级基本支出表（按功能科目分）'!E551/10000</f>
        <v>0</v>
      </c>
      <c r="D552">
        <f>'2020年一般公共预算本级基本支出表（按功能科目分）'!F551/10000</f>
        <v>0</v>
      </c>
    </row>
    <row r="553" spans="1:4">
      <c r="A553">
        <f>'2020年一般公共预算本级基本支出表（按功能科目分）'!C552/10000</f>
        <v>0</v>
      </c>
      <c r="B553">
        <f>'2020年一般公共预算本级基本支出表（按功能科目分）'!D552/10000</f>
        <v>0</v>
      </c>
      <c r="C553">
        <f>'2020年一般公共预算本级基本支出表（按功能科目分）'!E552/10000</f>
        <v>0</v>
      </c>
      <c r="D553">
        <f>'2020年一般公共预算本级基本支出表（按功能科目分）'!F552/10000</f>
        <v>0</v>
      </c>
    </row>
    <row r="554" spans="1:4">
      <c r="A554">
        <f>'2020年一般公共预算本级基本支出表（按功能科目分）'!C553/10000</f>
        <v>0</v>
      </c>
      <c r="B554">
        <f>'2020年一般公共预算本级基本支出表（按功能科目分）'!D553/10000</f>
        <v>0</v>
      </c>
      <c r="C554">
        <f>'2020年一般公共预算本级基本支出表（按功能科目分）'!E553/10000</f>
        <v>0</v>
      </c>
      <c r="D554">
        <f>'2020年一般公共预算本级基本支出表（按功能科目分）'!F553/10000</f>
        <v>0</v>
      </c>
    </row>
    <row r="555" spans="1:4">
      <c r="A555">
        <f>'2020年一般公共预算本级基本支出表（按功能科目分）'!C554/10000</f>
        <v>0</v>
      </c>
      <c r="B555">
        <f>'2020年一般公共预算本级基本支出表（按功能科目分）'!D554/10000</f>
        <v>0</v>
      </c>
      <c r="C555">
        <f>'2020年一般公共预算本级基本支出表（按功能科目分）'!E554/10000</f>
        <v>0</v>
      </c>
      <c r="D555">
        <f>'2020年一般公共预算本级基本支出表（按功能科目分）'!F554/10000</f>
        <v>0</v>
      </c>
    </row>
    <row r="556" spans="1:4">
      <c r="A556">
        <f>'2020年一般公共预算本级基本支出表（按功能科目分）'!C555/10000</f>
        <v>0</v>
      </c>
      <c r="B556">
        <f>'2020年一般公共预算本级基本支出表（按功能科目分）'!D555/10000</f>
        <v>0</v>
      </c>
      <c r="C556">
        <f>'2020年一般公共预算本级基本支出表（按功能科目分）'!E555/10000</f>
        <v>0</v>
      </c>
      <c r="D556">
        <f>'2020年一般公共预算本级基本支出表（按功能科目分）'!F555/10000</f>
        <v>0</v>
      </c>
    </row>
    <row r="557" spans="1:4">
      <c r="A557">
        <f>'2020年一般公共预算本级基本支出表（按功能科目分）'!C556/10000</f>
        <v>0</v>
      </c>
      <c r="B557">
        <f>'2020年一般公共预算本级基本支出表（按功能科目分）'!D556/10000</f>
        <v>0</v>
      </c>
      <c r="C557">
        <f>'2020年一般公共预算本级基本支出表（按功能科目分）'!E556/10000</f>
        <v>0</v>
      </c>
      <c r="D557">
        <f>'2020年一般公共预算本级基本支出表（按功能科目分）'!F556/10000</f>
        <v>0</v>
      </c>
    </row>
    <row r="558" spans="1:4">
      <c r="A558">
        <f>'2020年一般公共预算本级基本支出表（按功能科目分）'!C557/10000</f>
        <v>0</v>
      </c>
      <c r="B558">
        <f>'2020年一般公共预算本级基本支出表（按功能科目分）'!D557/10000</f>
        <v>0</v>
      </c>
      <c r="C558">
        <f>'2020年一般公共预算本级基本支出表（按功能科目分）'!E557/10000</f>
        <v>0</v>
      </c>
      <c r="D558">
        <f>'2020年一般公共预算本级基本支出表（按功能科目分）'!F557/10000</f>
        <v>0</v>
      </c>
    </row>
    <row r="559" spans="1:4">
      <c r="A559">
        <f>'2020年一般公共预算本级基本支出表（按功能科目分）'!C558/10000</f>
        <v>0</v>
      </c>
      <c r="B559">
        <f>'2020年一般公共预算本级基本支出表（按功能科目分）'!D558/10000</f>
        <v>0</v>
      </c>
      <c r="C559">
        <f>'2020年一般公共预算本级基本支出表（按功能科目分）'!E558/10000</f>
        <v>0</v>
      </c>
      <c r="D559">
        <f>'2020年一般公共预算本级基本支出表（按功能科目分）'!F558/10000</f>
        <v>0</v>
      </c>
    </row>
    <row r="560" spans="1:4">
      <c r="A560">
        <f>'2020年一般公共预算本级基本支出表（按功能科目分）'!C559/10000</f>
        <v>0</v>
      </c>
      <c r="B560">
        <f>'2020年一般公共预算本级基本支出表（按功能科目分）'!D559/10000</f>
        <v>0</v>
      </c>
      <c r="C560">
        <f>'2020年一般公共预算本级基本支出表（按功能科目分）'!E559/10000</f>
        <v>0</v>
      </c>
      <c r="D560">
        <f>'2020年一般公共预算本级基本支出表（按功能科目分）'!F559/10000</f>
        <v>0</v>
      </c>
    </row>
    <row r="561" spans="1:4">
      <c r="A561">
        <f>'2020年一般公共预算本级基本支出表（按功能科目分）'!C560/10000</f>
        <v>0</v>
      </c>
      <c r="B561">
        <f>'2020年一般公共预算本级基本支出表（按功能科目分）'!D560/10000</f>
        <v>0</v>
      </c>
      <c r="C561">
        <f>'2020年一般公共预算本级基本支出表（按功能科目分）'!E560/10000</f>
        <v>0</v>
      </c>
      <c r="D561">
        <f>'2020年一般公共预算本级基本支出表（按功能科目分）'!F560/10000</f>
        <v>0</v>
      </c>
    </row>
    <row r="562" spans="1:4">
      <c r="A562">
        <f>'2020年一般公共预算本级基本支出表（按功能科目分）'!C561/10000</f>
        <v>0</v>
      </c>
      <c r="B562">
        <f>'2020年一般公共预算本级基本支出表（按功能科目分）'!D561/10000</f>
        <v>0</v>
      </c>
      <c r="C562">
        <f>'2020年一般公共预算本级基本支出表（按功能科目分）'!E561/10000</f>
        <v>0</v>
      </c>
      <c r="D562">
        <f>'2020年一般公共预算本级基本支出表（按功能科目分）'!F561/10000</f>
        <v>0</v>
      </c>
    </row>
    <row r="563" spans="1:4">
      <c r="A563">
        <f>'2020年一般公共预算本级基本支出表（按功能科目分）'!C562/10000</f>
        <v>0</v>
      </c>
      <c r="B563">
        <f>'2020年一般公共预算本级基本支出表（按功能科目分）'!D562/10000</f>
        <v>0</v>
      </c>
      <c r="C563">
        <f>'2020年一般公共预算本级基本支出表（按功能科目分）'!E562/10000</f>
        <v>0</v>
      </c>
      <c r="D563">
        <f>'2020年一般公共预算本级基本支出表（按功能科目分）'!F562/10000</f>
        <v>0</v>
      </c>
    </row>
    <row r="564" spans="1:4">
      <c r="A564">
        <f>'2020年一般公共预算本级基本支出表（按功能科目分）'!C563/10000</f>
        <v>0</v>
      </c>
      <c r="B564">
        <f>'2020年一般公共预算本级基本支出表（按功能科目分）'!D563/10000</f>
        <v>0</v>
      </c>
      <c r="C564">
        <f>'2020年一般公共预算本级基本支出表（按功能科目分）'!E563/10000</f>
        <v>0</v>
      </c>
      <c r="D564">
        <f>'2020年一般公共预算本级基本支出表（按功能科目分）'!F563/10000</f>
        <v>0</v>
      </c>
    </row>
    <row r="565" spans="1:4">
      <c r="A565">
        <f>'2020年一般公共预算本级基本支出表（按功能科目分）'!C564/10000</f>
        <v>0</v>
      </c>
      <c r="B565">
        <f>'2020年一般公共预算本级基本支出表（按功能科目分）'!D564/10000</f>
        <v>0</v>
      </c>
      <c r="C565">
        <f>'2020年一般公共预算本级基本支出表（按功能科目分）'!E564/10000</f>
        <v>0</v>
      </c>
      <c r="D565">
        <f>'2020年一般公共预算本级基本支出表（按功能科目分）'!F564/10000</f>
        <v>0</v>
      </c>
    </row>
    <row r="566" spans="1:4">
      <c r="A566">
        <f>'2020年一般公共预算本级基本支出表（按功能科目分）'!C565/10000</f>
        <v>0</v>
      </c>
      <c r="B566">
        <f>'2020年一般公共预算本级基本支出表（按功能科目分）'!D565/10000</f>
        <v>0</v>
      </c>
      <c r="C566">
        <f>'2020年一般公共预算本级基本支出表（按功能科目分）'!E565/10000</f>
        <v>0</v>
      </c>
      <c r="D566">
        <f>'2020年一般公共预算本级基本支出表（按功能科目分）'!F565/10000</f>
        <v>0</v>
      </c>
    </row>
    <row r="567" spans="1:4">
      <c r="A567">
        <f>'2020年一般公共预算本级基本支出表（按功能科目分）'!C566/10000</f>
        <v>0</v>
      </c>
      <c r="B567">
        <f>'2020年一般公共预算本级基本支出表（按功能科目分）'!D566/10000</f>
        <v>0</v>
      </c>
      <c r="C567">
        <f>'2020年一般公共预算本级基本支出表（按功能科目分）'!E566/10000</f>
        <v>0</v>
      </c>
      <c r="D567">
        <f>'2020年一般公共预算本级基本支出表（按功能科目分）'!F566/10000</f>
        <v>0</v>
      </c>
    </row>
    <row r="568" spans="1:4">
      <c r="A568">
        <f>'2020年一般公共预算本级基本支出表（按功能科目分）'!C567/10000</f>
        <v>0</v>
      </c>
      <c r="B568">
        <f>'2020年一般公共预算本级基本支出表（按功能科目分）'!D567/10000</f>
        <v>0</v>
      </c>
      <c r="C568">
        <f>'2020年一般公共预算本级基本支出表（按功能科目分）'!E567/10000</f>
        <v>0</v>
      </c>
      <c r="D568">
        <f>'2020年一般公共预算本级基本支出表（按功能科目分）'!F567/10000</f>
        <v>0</v>
      </c>
    </row>
    <row r="569" spans="1:4">
      <c r="A569">
        <f>'2020年一般公共预算本级基本支出表（按功能科目分）'!C568/10000</f>
        <v>0</v>
      </c>
      <c r="B569">
        <f>'2020年一般公共预算本级基本支出表（按功能科目分）'!D568/10000</f>
        <v>0</v>
      </c>
      <c r="C569">
        <f>'2020年一般公共预算本级基本支出表（按功能科目分）'!E568/10000</f>
        <v>0</v>
      </c>
      <c r="D569">
        <f>'2020年一般公共预算本级基本支出表（按功能科目分）'!F568/10000</f>
        <v>0</v>
      </c>
    </row>
    <row r="570" spans="1:4">
      <c r="A570">
        <f>'2020年一般公共预算本级基本支出表（按功能科目分）'!C569/10000</f>
        <v>0</v>
      </c>
      <c r="B570">
        <f>'2020年一般公共预算本级基本支出表（按功能科目分）'!D569/10000</f>
        <v>0</v>
      </c>
      <c r="C570">
        <f>'2020年一般公共预算本级基本支出表（按功能科目分）'!E569/10000</f>
        <v>0</v>
      </c>
      <c r="D570">
        <f>'2020年一般公共预算本级基本支出表（按功能科目分）'!F569/10000</f>
        <v>0</v>
      </c>
    </row>
    <row r="571" spans="1:4">
      <c r="A571">
        <f>'2020年一般公共预算本级基本支出表（按功能科目分）'!C570/10000</f>
        <v>0</v>
      </c>
      <c r="B571">
        <f>'2020年一般公共预算本级基本支出表（按功能科目分）'!D570/10000</f>
        <v>0</v>
      </c>
      <c r="C571">
        <f>'2020年一般公共预算本级基本支出表（按功能科目分）'!E570/10000</f>
        <v>0</v>
      </c>
      <c r="D571">
        <f>'2020年一般公共预算本级基本支出表（按功能科目分）'!F570/10000</f>
        <v>0</v>
      </c>
    </row>
    <row r="572" spans="1:4">
      <c r="A572">
        <f>'2020年一般公共预算本级基本支出表（按功能科目分）'!C571/10000</f>
        <v>0</v>
      </c>
      <c r="B572">
        <f>'2020年一般公共预算本级基本支出表（按功能科目分）'!D571/10000</f>
        <v>0</v>
      </c>
      <c r="C572">
        <f>'2020年一般公共预算本级基本支出表（按功能科目分）'!E571/10000</f>
        <v>0</v>
      </c>
      <c r="D572">
        <f>'2020年一般公共预算本级基本支出表（按功能科目分）'!F571/10000</f>
        <v>0</v>
      </c>
    </row>
    <row r="573" spans="1:4">
      <c r="A573">
        <f>'2020年一般公共预算本级基本支出表（按功能科目分）'!C572/10000</f>
        <v>0</v>
      </c>
      <c r="B573">
        <f>'2020年一般公共预算本级基本支出表（按功能科目分）'!D572/10000</f>
        <v>0</v>
      </c>
      <c r="C573">
        <f>'2020年一般公共预算本级基本支出表（按功能科目分）'!E572/10000</f>
        <v>0</v>
      </c>
      <c r="D573">
        <f>'2020年一般公共预算本级基本支出表（按功能科目分）'!F572/10000</f>
        <v>0</v>
      </c>
    </row>
    <row r="574" spans="1:4">
      <c r="A574">
        <f>'2020年一般公共预算本级基本支出表（按功能科目分）'!C573/10000</f>
        <v>0</v>
      </c>
      <c r="B574">
        <f>'2020年一般公共预算本级基本支出表（按功能科目分）'!D573/10000</f>
        <v>0</v>
      </c>
      <c r="C574">
        <f>'2020年一般公共预算本级基本支出表（按功能科目分）'!E573/10000</f>
        <v>0</v>
      </c>
      <c r="D574">
        <f>'2020年一般公共预算本级基本支出表（按功能科目分）'!F573/10000</f>
        <v>0</v>
      </c>
    </row>
    <row r="575" spans="1:4">
      <c r="A575">
        <f>'2020年一般公共预算本级基本支出表（按功能科目分）'!C574/10000</f>
        <v>0</v>
      </c>
      <c r="B575">
        <f>'2020年一般公共预算本级基本支出表（按功能科目分）'!D574/10000</f>
        <v>0</v>
      </c>
      <c r="C575">
        <f>'2020年一般公共预算本级基本支出表（按功能科目分）'!E574/10000</f>
        <v>0</v>
      </c>
      <c r="D575">
        <f>'2020年一般公共预算本级基本支出表（按功能科目分）'!F574/10000</f>
        <v>0</v>
      </c>
    </row>
    <row r="576" spans="1:4">
      <c r="A576">
        <f>'2020年一般公共预算本级基本支出表（按功能科目分）'!C575/10000</f>
        <v>0</v>
      </c>
      <c r="B576">
        <f>'2020年一般公共预算本级基本支出表（按功能科目分）'!D575/10000</f>
        <v>0</v>
      </c>
      <c r="C576">
        <f>'2020年一般公共预算本级基本支出表（按功能科目分）'!E575/10000</f>
        <v>0</v>
      </c>
      <c r="D576">
        <f>'2020年一般公共预算本级基本支出表（按功能科目分）'!F575/10000</f>
        <v>0</v>
      </c>
    </row>
    <row r="577" spans="1:4">
      <c r="A577">
        <f>'2020年一般公共预算本级基本支出表（按功能科目分）'!C576/10000</f>
        <v>0</v>
      </c>
      <c r="B577">
        <f>'2020年一般公共预算本级基本支出表（按功能科目分）'!D576/10000</f>
        <v>0</v>
      </c>
      <c r="C577">
        <f>'2020年一般公共预算本级基本支出表（按功能科目分）'!E576/10000</f>
        <v>0</v>
      </c>
      <c r="D577">
        <f>'2020年一般公共预算本级基本支出表（按功能科目分）'!F576/10000</f>
        <v>0</v>
      </c>
    </row>
    <row r="578" spans="1:4">
      <c r="A578">
        <f>'2020年一般公共预算本级基本支出表（按功能科目分）'!C577/10000</f>
        <v>0</v>
      </c>
      <c r="B578">
        <f>'2020年一般公共预算本级基本支出表（按功能科目分）'!D577/10000</f>
        <v>0</v>
      </c>
      <c r="C578">
        <f>'2020年一般公共预算本级基本支出表（按功能科目分）'!E577/10000</f>
        <v>0</v>
      </c>
      <c r="D578">
        <f>'2020年一般公共预算本级基本支出表（按功能科目分）'!F577/10000</f>
        <v>0</v>
      </c>
    </row>
    <row r="579" spans="1:4">
      <c r="A579">
        <f>'2020年一般公共预算本级基本支出表（按功能科目分）'!C578/10000</f>
        <v>0</v>
      </c>
      <c r="B579">
        <f>'2020年一般公共预算本级基本支出表（按功能科目分）'!D578/10000</f>
        <v>0</v>
      </c>
      <c r="C579">
        <f>'2020年一般公共预算本级基本支出表（按功能科目分）'!E578/10000</f>
        <v>0</v>
      </c>
      <c r="D579">
        <f>'2020年一般公共预算本级基本支出表（按功能科目分）'!F578/10000</f>
        <v>0</v>
      </c>
    </row>
    <row r="580" spans="1:4">
      <c r="A580">
        <f>'2020年一般公共预算本级基本支出表（按功能科目分）'!C579/10000</f>
        <v>0</v>
      </c>
      <c r="B580">
        <f>'2020年一般公共预算本级基本支出表（按功能科目分）'!D579/10000</f>
        <v>0</v>
      </c>
      <c r="C580">
        <f>'2020年一般公共预算本级基本支出表（按功能科目分）'!E579/10000</f>
        <v>0</v>
      </c>
      <c r="D580">
        <f>'2020年一般公共预算本级基本支出表（按功能科目分）'!F579/10000</f>
        <v>0</v>
      </c>
    </row>
    <row r="581" spans="1:4">
      <c r="A581">
        <f>'2020年一般公共预算本级基本支出表（按功能科目分）'!C580/10000</f>
        <v>0</v>
      </c>
      <c r="B581">
        <f>'2020年一般公共预算本级基本支出表（按功能科目分）'!D580/10000</f>
        <v>0</v>
      </c>
      <c r="C581">
        <f>'2020年一般公共预算本级基本支出表（按功能科目分）'!E580/10000</f>
        <v>0</v>
      </c>
      <c r="D581">
        <f>'2020年一般公共预算本级基本支出表（按功能科目分）'!F580/10000</f>
        <v>0</v>
      </c>
    </row>
    <row r="582" spans="1:4">
      <c r="A582">
        <f>'2020年一般公共预算本级基本支出表（按功能科目分）'!C581/10000</f>
        <v>0</v>
      </c>
      <c r="B582">
        <f>'2020年一般公共预算本级基本支出表（按功能科目分）'!D581/10000</f>
        <v>0</v>
      </c>
      <c r="C582">
        <f>'2020年一般公共预算本级基本支出表（按功能科目分）'!E581/10000</f>
        <v>0</v>
      </c>
      <c r="D582">
        <f>'2020年一般公共预算本级基本支出表（按功能科目分）'!F581/10000</f>
        <v>0</v>
      </c>
    </row>
    <row r="583" spans="1:4">
      <c r="A583">
        <f>'2020年一般公共预算本级基本支出表（按功能科目分）'!C582/10000</f>
        <v>0</v>
      </c>
      <c r="B583">
        <f>'2020年一般公共预算本级基本支出表（按功能科目分）'!D582/10000</f>
        <v>0</v>
      </c>
      <c r="C583">
        <f>'2020年一般公共预算本级基本支出表（按功能科目分）'!E582/10000</f>
        <v>0</v>
      </c>
      <c r="D583">
        <f>'2020年一般公共预算本级基本支出表（按功能科目分）'!F582/10000</f>
        <v>0</v>
      </c>
    </row>
    <row r="584" spans="1:4">
      <c r="A584">
        <f>'2020年一般公共预算本级基本支出表（按功能科目分）'!C583/10000</f>
        <v>0</v>
      </c>
      <c r="B584">
        <f>'2020年一般公共预算本级基本支出表（按功能科目分）'!D583/10000</f>
        <v>0</v>
      </c>
      <c r="C584">
        <f>'2020年一般公共预算本级基本支出表（按功能科目分）'!E583/10000</f>
        <v>0</v>
      </c>
      <c r="D584">
        <f>'2020年一般公共预算本级基本支出表（按功能科目分）'!F583/10000</f>
        <v>0</v>
      </c>
    </row>
    <row r="585" spans="1:4">
      <c r="A585">
        <f>'2020年一般公共预算本级基本支出表（按功能科目分）'!C584/10000</f>
        <v>0</v>
      </c>
      <c r="B585">
        <f>'2020年一般公共预算本级基本支出表（按功能科目分）'!D584/10000</f>
        <v>0</v>
      </c>
      <c r="C585">
        <f>'2020年一般公共预算本级基本支出表（按功能科目分）'!E584/10000</f>
        <v>0</v>
      </c>
      <c r="D585">
        <f>'2020年一般公共预算本级基本支出表（按功能科目分）'!F584/10000</f>
        <v>0</v>
      </c>
    </row>
    <row r="586" spans="1:4">
      <c r="A586">
        <f>'2020年一般公共预算本级基本支出表（按功能科目分）'!C585/10000</f>
        <v>0</v>
      </c>
      <c r="B586">
        <f>'2020年一般公共预算本级基本支出表（按功能科目分）'!D585/10000</f>
        <v>0</v>
      </c>
      <c r="C586">
        <f>'2020年一般公共预算本级基本支出表（按功能科目分）'!E585/10000</f>
        <v>0</v>
      </c>
      <c r="D586">
        <f>'2020年一般公共预算本级基本支出表（按功能科目分）'!F585/10000</f>
        <v>0</v>
      </c>
    </row>
    <row r="587" spans="1:4">
      <c r="A587">
        <f>'2020年一般公共预算本级基本支出表（按功能科目分）'!C586/10000</f>
        <v>0</v>
      </c>
      <c r="B587">
        <f>'2020年一般公共预算本级基本支出表（按功能科目分）'!D586/10000</f>
        <v>0</v>
      </c>
      <c r="C587">
        <f>'2020年一般公共预算本级基本支出表（按功能科目分）'!E586/10000</f>
        <v>0</v>
      </c>
      <c r="D587">
        <f>'2020年一般公共预算本级基本支出表（按功能科目分）'!F586/10000</f>
        <v>0</v>
      </c>
    </row>
    <row r="588" spans="1:4">
      <c r="A588">
        <f>'2020年一般公共预算本级基本支出表（按功能科目分）'!C587/10000</f>
        <v>0</v>
      </c>
      <c r="B588">
        <f>'2020年一般公共预算本级基本支出表（按功能科目分）'!D587/10000</f>
        <v>0</v>
      </c>
      <c r="C588">
        <f>'2020年一般公共预算本级基本支出表（按功能科目分）'!E587/10000</f>
        <v>0</v>
      </c>
      <c r="D588">
        <f>'2020年一般公共预算本级基本支出表（按功能科目分）'!F587/10000</f>
        <v>0</v>
      </c>
    </row>
    <row r="589" spans="1:4">
      <c r="A589">
        <f>'2020年一般公共预算本级基本支出表（按功能科目分）'!C588/10000</f>
        <v>0</v>
      </c>
      <c r="B589">
        <f>'2020年一般公共预算本级基本支出表（按功能科目分）'!D588/10000</f>
        <v>0</v>
      </c>
      <c r="C589">
        <f>'2020年一般公共预算本级基本支出表（按功能科目分）'!E588/10000</f>
        <v>0</v>
      </c>
      <c r="D589">
        <f>'2020年一般公共预算本级基本支出表（按功能科目分）'!F588/10000</f>
        <v>0</v>
      </c>
    </row>
    <row r="590" spans="1:4">
      <c r="A590">
        <f>'2020年一般公共预算本级基本支出表（按功能科目分）'!C589/10000</f>
        <v>0</v>
      </c>
      <c r="B590">
        <f>'2020年一般公共预算本级基本支出表（按功能科目分）'!D589/10000</f>
        <v>0</v>
      </c>
      <c r="C590">
        <f>'2020年一般公共预算本级基本支出表（按功能科目分）'!E589/10000</f>
        <v>0</v>
      </c>
      <c r="D590">
        <f>'2020年一般公共预算本级基本支出表（按功能科目分）'!F589/10000</f>
        <v>0</v>
      </c>
    </row>
    <row r="591" spans="1:4">
      <c r="A591">
        <f>'2020年一般公共预算本级基本支出表（按功能科目分）'!C590/10000</f>
        <v>0</v>
      </c>
      <c r="B591">
        <f>'2020年一般公共预算本级基本支出表（按功能科目分）'!D590/10000</f>
        <v>0</v>
      </c>
      <c r="C591">
        <f>'2020年一般公共预算本级基本支出表（按功能科目分）'!E590/10000</f>
        <v>0</v>
      </c>
      <c r="D591">
        <f>'2020年一般公共预算本级基本支出表（按功能科目分）'!F590/10000</f>
        <v>0</v>
      </c>
    </row>
    <row r="592" spans="1:4">
      <c r="A592">
        <f>'2020年一般公共预算本级基本支出表（按功能科目分）'!C591/10000</f>
        <v>0</v>
      </c>
      <c r="B592">
        <f>'2020年一般公共预算本级基本支出表（按功能科目分）'!D591/10000</f>
        <v>0</v>
      </c>
      <c r="C592">
        <f>'2020年一般公共预算本级基本支出表（按功能科目分）'!E591/10000</f>
        <v>0</v>
      </c>
      <c r="D592">
        <f>'2020年一般公共预算本级基本支出表（按功能科目分）'!F591/10000</f>
        <v>0</v>
      </c>
    </row>
    <row r="593" spans="1:4">
      <c r="A593">
        <f>'2020年一般公共预算本级基本支出表（按功能科目分）'!C592/10000</f>
        <v>0</v>
      </c>
      <c r="B593">
        <f>'2020年一般公共预算本级基本支出表（按功能科目分）'!D592/10000</f>
        <v>0</v>
      </c>
      <c r="C593">
        <f>'2020年一般公共预算本级基本支出表（按功能科目分）'!E592/10000</f>
        <v>0</v>
      </c>
      <c r="D593">
        <f>'2020年一般公共预算本级基本支出表（按功能科目分）'!F592/10000</f>
        <v>0</v>
      </c>
    </row>
    <row r="594" spans="1:4">
      <c r="A594">
        <f>'2020年一般公共预算本级基本支出表（按功能科目分）'!C593/10000</f>
        <v>0</v>
      </c>
      <c r="B594">
        <f>'2020年一般公共预算本级基本支出表（按功能科目分）'!D593/10000</f>
        <v>0</v>
      </c>
      <c r="C594">
        <f>'2020年一般公共预算本级基本支出表（按功能科目分）'!E593/10000</f>
        <v>0</v>
      </c>
      <c r="D594">
        <f>'2020年一般公共预算本级基本支出表（按功能科目分）'!F593/10000</f>
        <v>0</v>
      </c>
    </row>
    <row r="595" spans="1:4">
      <c r="A595">
        <f>'2020年一般公共预算本级基本支出表（按功能科目分）'!C594/10000</f>
        <v>0</v>
      </c>
      <c r="B595">
        <f>'2020年一般公共预算本级基本支出表（按功能科目分）'!D594/10000</f>
        <v>0</v>
      </c>
      <c r="C595">
        <f>'2020年一般公共预算本级基本支出表（按功能科目分）'!E594/10000</f>
        <v>0</v>
      </c>
      <c r="D595">
        <f>'2020年一般公共预算本级基本支出表（按功能科目分）'!F594/10000</f>
        <v>0</v>
      </c>
    </row>
    <row r="596" spans="1:4">
      <c r="A596">
        <f>'2020年一般公共预算本级基本支出表（按功能科目分）'!C595/10000</f>
        <v>0</v>
      </c>
      <c r="B596">
        <f>'2020年一般公共预算本级基本支出表（按功能科目分）'!D595/10000</f>
        <v>0</v>
      </c>
      <c r="C596">
        <f>'2020年一般公共预算本级基本支出表（按功能科目分）'!E595/10000</f>
        <v>0</v>
      </c>
      <c r="D596">
        <f>'2020年一般公共预算本级基本支出表（按功能科目分）'!F595/10000</f>
        <v>0</v>
      </c>
    </row>
    <row r="597" spans="1:4">
      <c r="A597">
        <f>'2020年一般公共预算本级基本支出表（按功能科目分）'!C596/10000</f>
        <v>0</v>
      </c>
      <c r="B597">
        <f>'2020年一般公共预算本级基本支出表（按功能科目分）'!D596/10000</f>
        <v>0</v>
      </c>
      <c r="C597">
        <f>'2020年一般公共预算本级基本支出表（按功能科目分）'!E596/10000</f>
        <v>0</v>
      </c>
      <c r="D597">
        <f>'2020年一般公共预算本级基本支出表（按功能科目分）'!F596/10000</f>
        <v>0</v>
      </c>
    </row>
    <row r="598" spans="1:4">
      <c r="A598">
        <f>'2020年一般公共预算本级基本支出表（按功能科目分）'!C597/10000</f>
        <v>0</v>
      </c>
      <c r="B598">
        <f>'2020年一般公共预算本级基本支出表（按功能科目分）'!D597/10000</f>
        <v>0</v>
      </c>
      <c r="C598">
        <f>'2020年一般公共预算本级基本支出表（按功能科目分）'!E597/10000</f>
        <v>0</v>
      </c>
      <c r="D598">
        <f>'2020年一般公共预算本级基本支出表（按功能科目分）'!F597/10000</f>
        <v>0</v>
      </c>
    </row>
    <row r="599" spans="1:4">
      <c r="A599">
        <f>'2020年一般公共预算本级基本支出表（按功能科目分）'!C598/10000</f>
        <v>0</v>
      </c>
      <c r="B599">
        <f>'2020年一般公共预算本级基本支出表（按功能科目分）'!D598/10000</f>
        <v>0</v>
      </c>
      <c r="C599">
        <f>'2020年一般公共预算本级基本支出表（按功能科目分）'!E598/10000</f>
        <v>0</v>
      </c>
      <c r="D599">
        <f>'2020年一般公共预算本级基本支出表（按功能科目分）'!F598/10000</f>
        <v>0</v>
      </c>
    </row>
    <row r="600" spans="1:4">
      <c r="A600">
        <f>'2020年一般公共预算本级基本支出表（按功能科目分）'!C599/10000</f>
        <v>0</v>
      </c>
      <c r="B600">
        <f>'2020年一般公共预算本级基本支出表（按功能科目分）'!D599/10000</f>
        <v>0</v>
      </c>
      <c r="C600">
        <f>'2020年一般公共预算本级基本支出表（按功能科目分）'!E599/10000</f>
        <v>0</v>
      </c>
      <c r="D600">
        <f>'2020年一般公共预算本级基本支出表（按功能科目分）'!F599/10000</f>
        <v>0</v>
      </c>
    </row>
    <row r="601" spans="1:4">
      <c r="A601">
        <f>'2020年一般公共预算本级基本支出表（按功能科目分）'!C600/10000</f>
        <v>0</v>
      </c>
      <c r="B601">
        <f>'2020年一般公共预算本级基本支出表（按功能科目分）'!D600/10000</f>
        <v>0</v>
      </c>
      <c r="C601">
        <f>'2020年一般公共预算本级基本支出表（按功能科目分）'!E600/10000</f>
        <v>0</v>
      </c>
      <c r="D601">
        <f>'2020年一般公共预算本级基本支出表（按功能科目分）'!F600/10000</f>
        <v>0</v>
      </c>
    </row>
    <row r="602" spans="1:4">
      <c r="A602">
        <f>'2020年一般公共预算本级基本支出表（按功能科目分）'!C601/10000</f>
        <v>0</v>
      </c>
      <c r="B602">
        <f>'2020年一般公共预算本级基本支出表（按功能科目分）'!D601/10000</f>
        <v>0</v>
      </c>
      <c r="C602">
        <f>'2020年一般公共预算本级基本支出表（按功能科目分）'!E601/10000</f>
        <v>0</v>
      </c>
      <c r="D602">
        <f>'2020年一般公共预算本级基本支出表（按功能科目分）'!F601/10000</f>
        <v>0</v>
      </c>
    </row>
    <row r="603" spans="1:4">
      <c r="A603">
        <f>'2020年一般公共预算本级基本支出表（按功能科目分）'!C602/10000</f>
        <v>0</v>
      </c>
      <c r="B603">
        <f>'2020年一般公共预算本级基本支出表（按功能科目分）'!D602/10000</f>
        <v>0</v>
      </c>
      <c r="C603">
        <f>'2020年一般公共预算本级基本支出表（按功能科目分）'!E602/10000</f>
        <v>0</v>
      </c>
      <c r="D603">
        <f>'2020年一般公共预算本级基本支出表（按功能科目分）'!F602/10000</f>
        <v>0</v>
      </c>
    </row>
    <row r="604" spans="1:4">
      <c r="A604">
        <f>'2020年一般公共预算本级基本支出表（按功能科目分）'!C603/10000</f>
        <v>0</v>
      </c>
      <c r="B604">
        <f>'2020年一般公共预算本级基本支出表（按功能科目分）'!D603/10000</f>
        <v>0</v>
      </c>
      <c r="C604">
        <f>'2020年一般公共预算本级基本支出表（按功能科目分）'!E603/10000</f>
        <v>0</v>
      </c>
      <c r="D604">
        <f>'2020年一般公共预算本级基本支出表（按功能科目分）'!F603/10000</f>
        <v>0</v>
      </c>
    </row>
    <row r="605" spans="1:4">
      <c r="A605">
        <f>'2020年一般公共预算本级基本支出表（按功能科目分）'!C604/10000</f>
        <v>0</v>
      </c>
      <c r="B605">
        <f>'2020年一般公共预算本级基本支出表（按功能科目分）'!D604/10000</f>
        <v>0</v>
      </c>
      <c r="C605">
        <f>'2020年一般公共预算本级基本支出表（按功能科目分）'!E604/10000</f>
        <v>0</v>
      </c>
      <c r="D605">
        <f>'2020年一般公共预算本级基本支出表（按功能科目分）'!F604/10000</f>
        <v>0</v>
      </c>
    </row>
    <row r="606" spans="1:4">
      <c r="A606">
        <f>'2020年一般公共预算本级基本支出表（按功能科目分）'!C605/10000</f>
        <v>0</v>
      </c>
      <c r="B606">
        <f>'2020年一般公共预算本级基本支出表（按功能科目分）'!D605/10000</f>
        <v>0</v>
      </c>
      <c r="C606">
        <f>'2020年一般公共预算本级基本支出表（按功能科目分）'!E605/10000</f>
        <v>0</v>
      </c>
      <c r="D606">
        <f>'2020年一般公共预算本级基本支出表（按功能科目分）'!F605/10000</f>
        <v>0</v>
      </c>
    </row>
    <row r="607" spans="1:4">
      <c r="A607">
        <f>'2020年一般公共预算本级基本支出表（按功能科目分）'!C606/10000</f>
        <v>0</v>
      </c>
      <c r="B607">
        <f>'2020年一般公共预算本级基本支出表（按功能科目分）'!D606/10000</f>
        <v>0</v>
      </c>
      <c r="C607">
        <f>'2020年一般公共预算本级基本支出表（按功能科目分）'!E606/10000</f>
        <v>0</v>
      </c>
      <c r="D607">
        <f>'2020年一般公共预算本级基本支出表（按功能科目分）'!F606/10000</f>
        <v>0</v>
      </c>
    </row>
    <row r="608" spans="1:4">
      <c r="A608">
        <f>'2020年一般公共预算本级基本支出表（按功能科目分）'!C607/10000</f>
        <v>0</v>
      </c>
      <c r="B608">
        <f>'2020年一般公共预算本级基本支出表（按功能科目分）'!D607/10000</f>
        <v>0</v>
      </c>
      <c r="C608">
        <f>'2020年一般公共预算本级基本支出表（按功能科目分）'!E607/10000</f>
        <v>0</v>
      </c>
      <c r="D608">
        <f>'2020年一般公共预算本级基本支出表（按功能科目分）'!F607/10000</f>
        <v>0</v>
      </c>
    </row>
    <row r="609" spans="1:4">
      <c r="A609">
        <f>'2020年一般公共预算本级基本支出表（按功能科目分）'!C608/10000</f>
        <v>0</v>
      </c>
      <c r="B609">
        <f>'2020年一般公共预算本级基本支出表（按功能科目分）'!D608/10000</f>
        <v>0</v>
      </c>
      <c r="C609">
        <f>'2020年一般公共预算本级基本支出表（按功能科目分）'!E608/10000</f>
        <v>0</v>
      </c>
      <c r="D609">
        <f>'2020年一般公共预算本级基本支出表（按功能科目分）'!F608/10000</f>
        <v>0</v>
      </c>
    </row>
    <row r="610" spans="1:4">
      <c r="A610">
        <f>'2020年一般公共预算本级基本支出表（按功能科目分）'!C609/10000</f>
        <v>0</v>
      </c>
      <c r="B610">
        <f>'2020年一般公共预算本级基本支出表（按功能科目分）'!D609/10000</f>
        <v>0</v>
      </c>
      <c r="C610">
        <f>'2020年一般公共预算本级基本支出表（按功能科目分）'!E609/10000</f>
        <v>0</v>
      </c>
      <c r="D610">
        <f>'2020年一般公共预算本级基本支出表（按功能科目分）'!F609/10000</f>
        <v>0</v>
      </c>
    </row>
    <row r="611" spans="1:4">
      <c r="A611">
        <f>'2020年一般公共预算本级基本支出表（按功能科目分）'!C610/10000</f>
        <v>0</v>
      </c>
      <c r="B611">
        <f>'2020年一般公共预算本级基本支出表（按功能科目分）'!D610/10000</f>
        <v>0</v>
      </c>
      <c r="C611">
        <f>'2020年一般公共预算本级基本支出表（按功能科目分）'!E610/10000</f>
        <v>0</v>
      </c>
      <c r="D611">
        <f>'2020年一般公共预算本级基本支出表（按功能科目分）'!F610/10000</f>
        <v>0</v>
      </c>
    </row>
    <row r="612" spans="1:4">
      <c r="A612">
        <f>'2020年一般公共预算本级基本支出表（按功能科目分）'!C611/10000</f>
        <v>0</v>
      </c>
      <c r="B612">
        <f>'2020年一般公共预算本级基本支出表（按功能科目分）'!D611/10000</f>
        <v>0</v>
      </c>
      <c r="C612">
        <f>'2020年一般公共预算本级基本支出表（按功能科目分）'!E611/10000</f>
        <v>0</v>
      </c>
      <c r="D612">
        <f>'2020年一般公共预算本级基本支出表（按功能科目分）'!F611/10000</f>
        <v>0</v>
      </c>
    </row>
    <row r="613" spans="1:4">
      <c r="A613">
        <f>'2020年一般公共预算本级基本支出表（按功能科目分）'!C612/10000</f>
        <v>0</v>
      </c>
      <c r="B613">
        <f>'2020年一般公共预算本级基本支出表（按功能科目分）'!D612/10000</f>
        <v>0</v>
      </c>
      <c r="C613">
        <f>'2020年一般公共预算本级基本支出表（按功能科目分）'!E612/10000</f>
        <v>0</v>
      </c>
      <c r="D613">
        <f>'2020年一般公共预算本级基本支出表（按功能科目分）'!F612/10000</f>
        <v>0</v>
      </c>
    </row>
    <row r="614" spans="1:4">
      <c r="A614">
        <f>'2020年一般公共预算本级基本支出表（按功能科目分）'!C613/10000</f>
        <v>0</v>
      </c>
      <c r="B614">
        <f>'2020年一般公共预算本级基本支出表（按功能科目分）'!D613/10000</f>
        <v>0</v>
      </c>
      <c r="C614">
        <f>'2020年一般公共预算本级基本支出表（按功能科目分）'!E613/10000</f>
        <v>0</v>
      </c>
      <c r="D614">
        <f>'2020年一般公共预算本级基本支出表（按功能科目分）'!F613/10000</f>
        <v>0</v>
      </c>
    </row>
    <row r="615" spans="1:4">
      <c r="A615">
        <f>'2020年一般公共预算本级基本支出表（按功能科目分）'!C614/10000</f>
        <v>0</v>
      </c>
      <c r="B615">
        <f>'2020年一般公共预算本级基本支出表（按功能科目分）'!D614/10000</f>
        <v>0</v>
      </c>
      <c r="C615">
        <f>'2020年一般公共预算本级基本支出表（按功能科目分）'!E614/10000</f>
        <v>0</v>
      </c>
      <c r="D615">
        <f>'2020年一般公共预算本级基本支出表（按功能科目分）'!F614/10000</f>
        <v>0</v>
      </c>
    </row>
    <row r="616" spans="1:4">
      <c r="A616">
        <f>'2020年一般公共预算本级基本支出表（按功能科目分）'!C615/10000</f>
        <v>0</v>
      </c>
      <c r="B616">
        <f>'2020年一般公共预算本级基本支出表（按功能科目分）'!D615/10000</f>
        <v>0</v>
      </c>
      <c r="C616">
        <f>'2020年一般公共预算本级基本支出表（按功能科目分）'!E615/10000</f>
        <v>0</v>
      </c>
      <c r="D616">
        <f>'2020年一般公共预算本级基本支出表（按功能科目分）'!F615/10000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2020年一般公共预算本级基本支出表（按功能科目分）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2020-03-31T06:37:03Z</cp:lastPrinted>
  <dcterms:created xsi:type="dcterms:W3CDTF">2019-02-18T06:38:04Z</dcterms:created>
  <dcterms:modified xsi:type="dcterms:W3CDTF">2020-03-31T06:37:05Z</dcterms:modified>
</cp:coreProperties>
</file>